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portvibu" sheetId="1" r:id="rId1"/>
    <sheet name="Plokkvibu" sheetId="2" r:id="rId2"/>
    <sheet name="Vaistuvibu" sheetId="3" r:id="rId3"/>
    <sheet name="Pikkvibu" sheetId="4" r:id="rId4"/>
  </sheets>
  <definedNames>
    <definedName name="_xlnm._FilterDatabase" localSheetId="3" hidden="1">'Pikkvibu'!$D$4:$D$36</definedName>
    <definedName name="_xlnm._FilterDatabase" localSheetId="1" hidden="1">'Plokkvibu'!$D$4:$D$60</definedName>
    <definedName name="_xlnm._FilterDatabase" localSheetId="0" hidden="1">'Sportvibu'!$D$4:$D$172</definedName>
    <definedName name="_xlnm._FilterDatabase" localSheetId="2" hidden="1">'Vaistuvibu'!$D$4:$D$75</definedName>
  </definedNames>
  <calcPr fullCalcOnLoad="1"/>
</workbook>
</file>

<file path=xl/sharedStrings.xml><?xml version="1.0" encoding="utf-8"?>
<sst xmlns="http://schemas.openxmlformats.org/spreadsheetml/2006/main" count="871" uniqueCount="158">
  <si>
    <t>Võistleja nimi</t>
  </si>
  <si>
    <t>sünniaeg</t>
  </si>
  <si>
    <t>Klubi</t>
  </si>
  <si>
    <t>I ring</t>
  </si>
  <si>
    <t>II ring</t>
  </si>
  <si>
    <t>Kokku</t>
  </si>
  <si>
    <t>Sportvibu mehed</t>
  </si>
  <si>
    <t>Sportvibu naised</t>
  </si>
  <si>
    <t>Sportvibu juuniorid mehed</t>
  </si>
  <si>
    <t>Sportvibu kadetid neiud</t>
  </si>
  <si>
    <t>Sportvibu kadetid noormehed</t>
  </si>
  <si>
    <t>Sportvibu noored poisid</t>
  </si>
  <si>
    <t>Sportvibu noored tüdrukud</t>
  </si>
  <si>
    <t>Sportvibu tidetid poisid</t>
  </si>
  <si>
    <t>Sportvibu tidetid tüdrukud</t>
  </si>
  <si>
    <t>Plokkvibu mehed</t>
  </si>
  <si>
    <t>Plokkvibu naised</t>
  </si>
  <si>
    <t>Plokkvibu tidetid poisid</t>
  </si>
  <si>
    <t>Sportvibu juuniorid neiud</t>
  </si>
  <si>
    <t>Plokkvibu noored poisid</t>
  </si>
  <si>
    <t>2x18m</t>
  </si>
  <si>
    <t>D=40cm</t>
  </si>
  <si>
    <t>2x15m</t>
  </si>
  <si>
    <t>D=80cm</t>
  </si>
  <si>
    <t>D=122cm</t>
  </si>
  <si>
    <t>Sportvibu</t>
  </si>
  <si>
    <t>Plokkvibu</t>
  </si>
  <si>
    <t>Plokkvibu juuniorid mehed</t>
  </si>
  <si>
    <t>Plokkvibu noored tüdrukud</t>
  </si>
  <si>
    <t>Plokkvibu tidetid tüdrukud</t>
  </si>
  <si>
    <t>D=40cm (kolmik)</t>
  </si>
  <si>
    <t xml:space="preserve"> </t>
  </si>
  <si>
    <t>I ETAPP</t>
  </si>
  <si>
    <t>II ETAPP</t>
  </si>
  <si>
    <t>KOOND</t>
  </si>
  <si>
    <t>III ETAPP</t>
  </si>
  <si>
    <t>Vaistuvibu mehed</t>
  </si>
  <si>
    <t>Vaistuvibu naised</t>
  </si>
  <si>
    <t>Vaistuvibu kadetid noormehed</t>
  </si>
  <si>
    <t>Vaistuvibu kadetid neiud</t>
  </si>
  <si>
    <t>Vaistuvibu noored tüdrukud</t>
  </si>
  <si>
    <t>Vaistuvibu tidetid poisid</t>
  </si>
  <si>
    <t>Vaistuvibu tidetid tüdrukud</t>
  </si>
  <si>
    <t>Vaistuvibu</t>
  </si>
  <si>
    <t>Pikkvibu</t>
  </si>
  <si>
    <t>Pikkvibu mehed</t>
  </si>
  <si>
    <t>Pikkvibu naised</t>
  </si>
  <si>
    <t>Pikkvibu noored tüdrukud</t>
  </si>
  <si>
    <t>Vaistuvibu juuniorid neiud</t>
  </si>
  <si>
    <t>D=40cm täisleht</t>
  </si>
  <si>
    <t>Vaistuvibu juuniorid mehed</t>
  </si>
  <si>
    <t>Vaistuvibu noored poisid</t>
  </si>
  <si>
    <t>Plokkvibu juuniorid naised</t>
  </si>
  <si>
    <t>Plokkvibu kadetid neiud</t>
  </si>
  <si>
    <t>2011 korrespondentsvõistluse koondprotokoll</t>
  </si>
  <si>
    <t>Meelis Utt</t>
  </si>
  <si>
    <t>Märt Oona</t>
  </si>
  <si>
    <t>Romet Tasa</t>
  </si>
  <si>
    <t>Jan-Mihkel Leetsaar</t>
  </si>
  <si>
    <t>Siim Sammul</t>
  </si>
  <si>
    <t>Henrik Kristjan Imelik</t>
  </si>
  <si>
    <t>Raul-Villem Reedi</t>
  </si>
  <si>
    <t>Artur Sirk</t>
  </si>
  <si>
    <t>Pelle Mellov</t>
  </si>
  <si>
    <t>Ott-Villem Raju</t>
  </si>
  <si>
    <t>Margus Vooda</t>
  </si>
  <si>
    <t>Tartu Vibuklubi</t>
  </si>
  <si>
    <t>Kaidu Varik</t>
  </si>
  <si>
    <t>Martin-Hugo Hallist</t>
  </si>
  <si>
    <t>Pikkvibu kadetid neiud</t>
  </si>
  <si>
    <t>Kaili Viira</t>
  </si>
  <si>
    <t>Tõnis Viira</t>
  </si>
  <si>
    <t>Rainer Klaaser</t>
  </si>
  <si>
    <t>Monika Hõim</t>
  </si>
  <si>
    <t>Meelis Käärma</t>
  </si>
  <si>
    <t>Margus Käärma</t>
  </si>
  <si>
    <t>Ene Künnap</t>
  </si>
  <si>
    <t>Taavi Ennemuist</t>
  </si>
  <si>
    <t>JVK "Ilves"</t>
  </si>
  <si>
    <t>Siim Aaver</t>
  </si>
  <si>
    <t>Aivo Agu</t>
  </si>
  <si>
    <t>Eve Kivilo</t>
  </si>
  <si>
    <t xml:space="preserve">Siret Luik </t>
  </si>
  <si>
    <t>Anneli Preimann</t>
  </si>
  <si>
    <t>Reena Pärnat</t>
  </si>
  <si>
    <t>Karl-Kristjan Smitt</t>
  </si>
  <si>
    <t>Helena Saks</t>
  </si>
  <si>
    <t>Kerdo Tornius</t>
  </si>
  <si>
    <t>Mihkel Ander Polli</t>
  </si>
  <si>
    <t>Allan Niin</t>
  </si>
  <si>
    <t>Kadri Lilienthal</t>
  </si>
  <si>
    <t>Karl Kivilo</t>
  </si>
  <si>
    <t>Jaanus Tamsalu</t>
  </si>
  <si>
    <t>Kenn-Gristopher Kivi</t>
  </si>
  <si>
    <t>Triinu Lilienthal</t>
  </si>
  <si>
    <t>Marite Sommer</t>
  </si>
  <si>
    <t>Marta Kaunis</t>
  </si>
  <si>
    <t>Maarja-Johanna Brükk</t>
  </si>
  <si>
    <t>JAANUS GROSS</t>
  </si>
  <si>
    <t>SAGITTARIUS</t>
  </si>
  <si>
    <t>EVE-LII RUBEN-VERILASKJA</t>
  </si>
  <si>
    <t>MIHKEL TOMSON</t>
  </si>
  <si>
    <t>PEARU JAKOB OJAMÄE</t>
  </si>
  <si>
    <t>HENN TOMSON</t>
  </si>
  <si>
    <t>MARKKUS VEERSOO</t>
  </si>
  <si>
    <t>ANDREAS TOIMETAJA</t>
  </si>
  <si>
    <t>RICHARD REINAUS</t>
  </si>
  <si>
    <t>VLAD FJODOROV</t>
  </si>
  <si>
    <t>MARGO KASPAR PAJU</t>
  </si>
  <si>
    <t>KARL OSKAR PAJU</t>
  </si>
  <si>
    <t>URMAS KUKK</t>
  </si>
  <si>
    <t>SAGITTRIUS</t>
  </si>
  <si>
    <t>GABRIEL VERILASKJA</t>
  </si>
  <si>
    <t>ANU UUSMAA</t>
  </si>
  <si>
    <t>KRISTOPHER KASTEHEIN</t>
  </si>
  <si>
    <t>TRIINU-LIIS VERILASKJA</t>
  </si>
  <si>
    <t>MOONIKA JANET PREGEL</t>
  </si>
  <si>
    <t>Guido Kitsingi</t>
  </si>
  <si>
    <t>Järvamaa Amburite Klubi</t>
  </si>
  <si>
    <t>Karina Loo</t>
  </si>
  <si>
    <t>Järvamaa Amburite Klubi</t>
  </si>
  <si>
    <t>Lauri Männik</t>
  </si>
  <si>
    <t>Järvamaa Amburite Klubi</t>
  </si>
  <si>
    <t>Evert Ressar</t>
  </si>
  <si>
    <t>Järvamaa Amburite Klubi</t>
  </si>
  <si>
    <t>Kristo Kent</t>
  </si>
  <si>
    <t>Järvamaa Amburite Klubi</t>
  </si>
  <si>
    <t>Aleksander Kiskonen</t>
  </si>
  <si>
    <t>?</t>
  </si>
  <si>
    <t>Järvamaa Amburite Klubi</t>
  </si>
  <si>
    <t>Egle Vestrik</t>
  </si>
  <si>
    <t>Järvamaa Amburite Klubi</t>
  </si>
  <si>
    <t>Karl-Hans Aasavelt</t>
  </si>
  <si>
    <t>Järvamaa Amburite Klubi</t>
  </si>
  <si>
    <t>Caius Kand</t>
  </si>
  <si>
    <t>Järvamaa Amburite Klubi</t>
  </si>
  <si>
    <t>Gert-Kardo Kitsingi</t>
  </si>
  <si>
    <t>Järvamaa Amburite Klubi</t>
  </si>
  <si>
    <t>Sander Savisaar</t>
  </si>
  <si>
    <t>Priit Vestrik</t>
  </si>
  <si>
    <t>Tanel Kaasik</t>
  </si>
  <si>
    <t>Tallinna Kalev</t>
  </si>
  <si>
    <t>Jaanus Tamm</t>
  </si>
  <si>
    <t>Katre Kröönström</t>
  </si>
  <si>
    <t>Ants Raag</t>
  </si>
  <si>
    <t>22.03.1953.</t>
  </si>
  <si>
    <t>Sõmerpalu Välk</t>
  </si>
  <si>
    <t>Ragnar Raag</t>
  </si>
  <si>
    <t>Andre Lainemaa</t>
  </si>
  <si>
    <t>Robert Palok</t>
  </si>
  <si>
    <t>Markus Varik</t>
  </si>
  <si>
    <t>Viktor Lindmets</t>
  </si>
  <si>
    <t>Jaan Lott</t>
  </si>
  <si>
    <t>Paolo Santos</t>
  </si>
  <si>
    <t>Nele-Triin Lott</t>
  </si>
  <si>
    <t>Raili Raudsepp</t>
  </si>
  <si>
    <t>Villem Ruus</t>
  </si>
  <si>
    <t>Saskia Kaldamäe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</si>
</sst>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dd/mm/yyyy"/>
    <numFmt numFmtId="176" formatCode="[$-409]dddd\,\ mmmm\ dd\,\ yyyy"/>
  </numFmts>
  <fonts count="25"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0"/>
      <color indexed="10"/>
      <name val="Arial"/>
      <family val="0"/>
    </font>
    <font>
      <sz val="11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3" fillId="22" borderId="10" xfId="0" applyFont="1" applyFill="1" applyBorder="1" applyAlignment="1">
      <alignment/>
    </xf>
    <xf numFmtId="0" fontId="3" fillId="22" borderId="10" xfId="0" applyFont="1" applyFill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0" fontId="3" fillId="22" borderId="11" xfId="0" applyFont="1" applyFill="1" applyBorder="1" applyAlignment="1">
      <alignment horizontal="center"/>
    </xf>
    <xf numFmtId="0" fontId="3" fillId="22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2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22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3" fillId="22" borderId="13" xfId="0" applyFont="1" applyFill="1" applyBorder="1" applyAlignment="1">
      <alignment horizontal="center"/>
    </xf>
    <xf numFmtId="49" fontId="3" fillId="22" borderId="13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3" fillId="22" borderId="16" xfId="0" applyFont="1" applyFill="1" applyBorder="1" applyAlignment="1">
      <alignment horizontal="center"/>
    </xf>
    <xf numFmtId="49" fontId="3" fillId="22" borderId="16" xfId="0" applyNumberFormat="1" applyFont="1" applyFill="1" applyBorder="1" applyAlignment="1">
      <alignment horizontal="center"/>
    </xf>
    <xf numFmtId="0" fontId="3" fillId="22" borderId="17" xfId="0" applyFont="1" applyFill="1" applyBorder="1" applyAlignment="1">
      <alignment horizontal="center"/>
    </xf>
    <xf numFmtId="0" fontId="3" fillId="22" borderId="18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49" fontId="3" fillId="22" borderId="19" xfId="0" applyNumberFormat="1" applyFont="1" applyFill="1" applyBorder="1" applyAlignment="1">
      <alignment horizontal="center"/>
    </xf>
    <xf numFmtId="49" fontId="3" fillId="26" borderId="19" xfId="0" applyNumberFormat="1" applyFont="1" applyFill="1" applyBorder="1" applyAlignment="1">
      <alignment horizontal="center"/>
    </xf>
    <xf numFmtId="0" fontId="3" fillId="26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49" fontId="3" fillId="26" borderId="10" xfId="0" applyNumberFormat="1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14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7" borderId="10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/>
    </xf>
    <xf numFmtId="49" fontId="3" fillId="3" borderId="13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8" borderId="12" xfId="0" applyFont="1" applyFill="1" applyBorder="1" applyAlignment="1">
      <alignment/>
    </xf>
    <xf numFmtId="0" fontId="3" fillId="28" borderId="13" xfId="0" applyFont="1" applyFill="1" applyBorder="1" applyAlignment="1">
      <alignment/>
    </xf>
    <xf numFmtId="0" fontId="3" fillId="28" borderId="13" xfId="0" applyFont="1" applyFill="1" applyBorder="1" applyAlignment="1">
      <alignment horizontal="center"/>
    </xf>
    <xf numFmtId="0" fontId="3" fillId="28" borderId="11" xfId="0" applyFont="1" applyFill="1" applyBorder="1" applyAlignment="1">
      <alignment/>
    </xf>
    <xf numFmtId="49" fontId="3" fillId="28" borderId="13" xfId="0" applyNumberFormat="1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3" fillId="28" borderId="10" xfId="0" applyFont="1" applyFill="1" applyBorder="1" applyAlignment="1">
      <alignment/>
    </xf>
    <xf numFmtId="0" fontId="3" fillId="28" borderId="10" xfId="0" applyFont="1" applyFill="1" applyBorder="1" applyAlignment="1">
      <alignment horizontal="center"/>
    </xf>
    <xf numFmtId="49" fontId="3" fillId="28" borderId="10" xfId="0" applyNumberFormat="1" applyFont="1" applyFill="1" applyBorder="1" applyAlignment="1">
      <alignment horizontal="center"/>
    </xf>
    <xf numFmtId="0" fontId="3" fillId="28" borderId="18" xfId="0" applyFont="1" applyFill="1" applyBorder="1" applyAlignment="1">
      <alignment horizontal="center"/>
    </xf>
    <xf numFmtId="49" fontId="3" fillId="28" borderId="16" xfId="0" applyNumberFormat="1" applyFont="1" applyFill="1" applyBorder="1" applyAlignment="1">
      <alignment horizontal="center"/>
    </xf>
    <xf numFmtId="0" fontId="3" fillId="28" borderId="16" xfId="0" applyFont="1" applyFill="1" applyBorder="1" applyAlignment="1">
      <alignment horizontal="center"/>
    </xf>
    <xf numFmtId="0" fontId="3" fillId="28" borderId="17" xfId="0" applyFont="1" applyFill="1" applyBorder="1" applyAlignment="1">
      <alignment horizontal="center"/>
    </xf>
    <xf numFmtId="0" fontId="3" fillId="28" borderId="16" xfId="0" applyFont="1" applyFill="1" applyBorder="1" applyAlignment="1">
      <alignment/>
    </xf>
    <xf numFmtId="0" fontId="3" fillId="29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/>
    </xf>
    <xf numFmtId="49" fontId="3" fillId="4" borderId="13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4" fontId="3" fillId="4" borderId="10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10" borderId="10" xfId="0" applyFont="1" applyFill="1" applyBorder="1" applyAlignment="1">
      <alignment/>
    </xf>
    <xf numFmtId="0" fontId="5" fillId="22" borderId="10" xfId="0" applyFont="1" applyFill="1" applyBorder="1" applyAlignment="1">
      <alignment horizontal="center"/>
    </xf>
    <xf numFmtId="0" fontId="3" fillId="22" borderId="10" xfId="0" applyNumberFormat="1" applyFont="1" applyFill="1" applyBorder="1" applyAlignment="1">
      <alignment horizontal="center"/>
    </xf>
    <xf numFmtId="0" fontId="3" fillId="26" borderId="10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0" fontId="6" fillId="22" borderId="10" xfId="0" applyNumberFormat="1" applyFont="1" applyFill="1" applyBorder="1" applyAlignment="1">
      <alignment horizontal="center" wrapText="1"/>
    </xf>
    <xf numFmtId="0" fontId="3" fillId="4" borderId="10" xfId="0" applyNumberFormat="1" applyFont="1" applyFill="1" applyBorder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24" borderId="0" xfId="0" applyNumberFormat="1" applyFont="1" applyFill="1" applyBorder="1" applyAlignment="1">
      <alignment horizontal="center"/>
    </xf>
    <xf numFmtId="0" fontId="3" fillId="26" borderId="20" xfId="0" applyFont="1" applyFill="1" applyBorder="1" applyAlignment="1">
      <alignment horizontal="center"/>
    </xf>
    <xf numFmtId="0" fontId="3" fillId="26" borderId="19" xfId="0" applyFont="1" applyFill="1" applyBorder="1" applyAlignment="1">
      <alignment horizontal="center"/>
    </xf>
    <xf numFmtId="0" fontId="3" fillId="26" borderId="19" xfId="0" applyFont="1" applyFill="1" applyBorder="1" applyAlignment="1">
      <alignment/>
    </xf>
    <xf numFmtId="49" fontId="3" fillId="26" borderId="21" xfId="0" applyNumberFormat="1" applyFont="1" applyFill="1" applyBorder="1" applyAlignment="1">
      <alignment horizontal="center"/>
    </xf>
    <xf numFmtId="0" fontId="3" fillId="22" borderId="19" xfId="0" applyFont="1" applyFill="1" applyBorder="1" applyAlignment="1">
      <alignment/>
    </xf>
    <xf numFmtId="0" fontId="3" fillId="22" borderId="20" xfId="0" applyFont="1" applyFill="1" applyBorder="1" applyAlignment="1">
      <alignment horizontal="center"/>
    </xf>
    <xf numFmtId="0" fontId="3" fillId="22" borderId="19" xfId="0" applyNumberFormat="1" applyFont="1" applyFill="1" applyBorder="1" applyAlignment="1">
      <alignment horizontal="center"/>
    </xf>
    <xf numFmtId="0" fontId="6" fillId="22" borderId="19" xfId="0" applyFont="1" applyFill="1" applyBorder="1" applyAlignment="1">
      <alignment horizontal="center"/>
    </xf>
    <xf numFmtId="0" fontId="3" fillId="22" borderId="22" xfId="0" applyFont="1" applyFill="1" applyBorder="1" applyAlignment="1">
      <alignment horizontal="center"/>
    </xf>
    <xf numFmtId="0" fontId="3" fillId="25" borderId="19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3" fillId="3" borderId="18" xfId="0" applyFont="1" applyFill="1" applyBorder="1" applyAlignment="1">
      <alignment/>
    </xf>
    <xf numFmtId="49" fontId="3" fillId="3" borderId="15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49" fontId="3" fillId="4" borderId="19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10" borderId="19" xfId="0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5" fontId="3" fillId="26" borderId="21" xfId="0" applyNumberFormat="1" applyFont="1" applyFill="1" applyBorder="1" applyAlignment="1">
      <alignment horizontal="center"/>
    </xf>
    <xf numFmtId="0" fontId="3" fillId="26" borderId="21" xfId="0" applyFont="1" applyFill="1" applyBorder="1" applyAlignment="1">
      <alignment/>
    </xf>
    <xf numFmtId="0" fontId="3" fillId="26" borderId="21" xfId="0" applyFont="1" applyFill="1" applyBorder="1" applyAlignment="1">
      <alignment horizontal="center"/>
    </xf>
    <xf numFmtId="0" fontId="3" fillId="26" borderId="23" xfId="0" applyFont="1" applyFill="1" applyBorder="1" applyAlignment="1">
      <alignment horizontal="center"/>
    </xf>
    <xf numFmtId="0" fontId="3" fillId="30" borderId="21" xfId="0" applyFont="1" applyFill="1" applyBorder="1" applyAlignment="1">
      <alignment/>
    </xf>
    <xf numFmtId="0" fontId="3" fillId="26" borderId="24" xfId="0" applyFont="1" applyFill="1" applyBorder="1" applyAlignment="1">
      <alignment horizontal="center"/>
    </xf>
    <xf numFmtId="0" fontId="3" fillId="22" borderId="0" xfId="0" applyNumberFormat="1" applyFont="1" applyFill="1" applyBorder="1" applyAlignment="1">
      <alignment horizontal="center"/>
    </xf>
    <xf numFmtId="49" fontId="3" fillId="22" borderId="2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1" fillId="22" borderId="20" xfId="0" applyFont="1" applyFill="1" applyBorder="1" applyAlignment="1">
      <alignment horizontal="center"/>
    </xf>
    <xf numFmtId="49" fontId="1" fillId="22" borderId="19" xfId="0" applyNumberFormat="1" applyFont="1" applyFill="1" applyBorder="1" applyAlignment="1">
      <alignment horizontal="center"/>
    </xf>
    <xf numFmtId="0" fontId="1" fillId="22" borderId="19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0" fontId="8" fillId="22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/>
    </xf>
    <xf numFmtId="0" fontId="1" fillId="26" borderId="10" xfId="0" applyNumberFormat="1" applyFont="1" applyFill="1" applyBorder="1" applyAlignment="1">
      <alignment horizontal="center"/>
    </xf>
    <xf numFmtId="49" fontId="1" fillId="26" borderId="19" xfId="0" applyNumberFormat="1" applyFont="1" applyFill="1" applyBorder="1" applyAlignment="1">
      <alignment horizontal="center"/>
    </xf>
    <xf numFmtId="0" fontId="1" fillId="22" borderId="25" xfId="0" applyFont="1" applyFill="1" applyBorder="1" applyAlignment="1">
      <alignment/>
    </xf>
    <xf numFmtId="0" fontId="3" fillId="22" borderId="19" xfId="0" applyFont="1" applyFill="1" applyBorder="1" applyAlignment="1">
      <alignment/>
    </xf>
    <xf numFmtId="0" fontId="3" fillId="22" borderId="21" xfId="0" applyFont="1" applyFill="1" applyBorder="1" applyAlignment="1">
      <alignment horizontal="center"/>
    </xf>
    <xf numFmtId="49" fontId="3" fillId="22" borderId="2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7" borderId="10" xfId="0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0" xfId="0" applyNumberFormat="1" applyFont="1" applyFill="1" applyBorder="1" applyAlignment="1" quotePrefix="1">
      <alignment horizontal="center"/>
    </xf>
    <xf numFmtId="0" fontId="1" fillId="3" borderId="0" xfId="0" applyNumberFormat="1" applyFont="1" applyFill="1" applyAlignment="1">
      <alignment horizontal="center"/>
    </xf>
    <xf numFmtId="0" fontId="1" fillId="28" borderId="10" xfId="0" applyFont="1" applyFill="1" applyBorder="1" applyAlignment="1">
      <alignment/>
    </xf>
    <xf numFmtId="14" fontId="1" fillId="28" borderId="10" xfId="0" applyNumberFormat="1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49" fontId="1" fillId="28" borderId="10" xfId="0" applyNumberFormat="1" applyFont="1" applyFill="1" applyBorder="1" applyAlignment="1">
      <alignment horizontal="center"/>
    </xf>
    <xf numFmtId="0" fontId="1" fillId="28" borderId="12" xfId="0" applyFont="1" applyFill="1" applyBorder="1" applyAlignment="1">
      <alignment horizontal="center"/>
    </xf>
    <xf numFmtId="0" fontId="1" fillId="29" borderId="10" xfId="0" applyFont="1" applyFill="1" applyBorder="1" applyAlignment="1">
      <alignment/>
    </xf>
    <xf numFmtId="0" fontId="1" fillId="28" borderId="11" xfId="0" applyFont="1" applyFill="1" applyBorder="1" applyAlignment="1">
      <alignment horizontal="center"/>
    </xf>
    <xf numFmtId="0" fontId="1" fillId="28" borderId="10" xfId="0" applyNumberFormat="1" applyFont="1" applyFill="1" applyBorder="1" applyAlignment="1">
      <alignment horizontal="center"/>
    </xf>
    <xf numFmtId="0" fontId="1" fillId="28" borderId="19" xfId="0" applyFont="1" applyFill="1" applyBorder="1" applyAlignment="1">
      <alignment horizontal="center"/>
    </xf>
    <xf numFmtId="0" fontId="1" fillId="31" borderId="20" xfId="0" applyFont="1" applyFill="1" applyBorder="1" applyAlignment="1">
      <alignment horizontal="center"/>
    </xf>
    <xf numFmtId="49" fontId="1" fillId="31" borderId="19" xfId="0" applyNumberFormat="1" applyFont="1" applyFill="1" applyBorder="1" applyAlignment="1">
      <alignment horizontal="center"/>
    </xf>
    <xf numFmtId="0" fontId="1" fillId="31" borderId="19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49" fontId="1" fillId="28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4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10" borderId="10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14" fontId="1" fillId="4" borderId="1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0" fontId="1" fillId="26" borderId="10" xfId="0" applyFont="1" applyFill="1" applyBorder="1" applyAlignment="1">
      <alignment/>
    </xf>
    <xf numFmtId="0" fontId="1" fillId="26" borderId="10" xfId="0" applyNumberFormat="1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3" borderId="10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 wrapText="1"/>
    </xf>
    <xf numFmtId="0" fontId="3" fillId="24" borderId="15" xfId="0" applyFont="1" applyFill="1" applyBorder="1" applyAlignment="1">
      <alignment/>
    </xf>
    <xf numFmtId="0" fontId="3" fillId="28" borderId="12" xfId="0" applyFont="1" applyFill="1" applyBorder="1" applyAlignment="1">
      <alignment/>
    </xf>
    <xf numFmtId="0" fontId="3" fillId="28" borderId="13" xfId="0" applyFont="1" applyFill="1" applyBorder="1" applyAlignment="1">
      <alignment/>
    </xf>
    <xf numFmtId="0" fontId="3" fillId="28" borderId="13" xfId="0" applyFont="1" applyFill="1" applyBorder="1" applyAlignment="1">
      <alignment horizontal="center"/>
    </xf>
    <xf numFmtId="0" fontId="3" fillId="28" borderId="11" xfId="0" applyFont="1" applyFill="1" applyBorder="1" applyAlignment="1">
      <alignment/>
    </xf>
    <xf numFmtId="0" fontId="1" fillId="28" borderId="10" xfId="0" applyFont="1" applyFill="1" applyBorder="1" applyAlignment="1">
      <alignment/>
    </xf>
    <xf numFmtId="0" fontId="1" fillId="28" borderId="10" xfId="0" applyNumberFormat="1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49" fontId="1" fillId="28" borderId="10" xfId="0" applyNumberFormat="1" applyFont="1" applyFill="1" applyBorder="1" applyAlignment="1">
      <alignment horizontal="center"/>
    </xf>
    <xf numFmtId="0" fontId="1" fillId="22" borderId="26" xfId="0" applyFont="1" applyFill="1" applyBorder="1" applyAlignment="1">
      <alignment/>
    </xf>
    <xf numFmtId="0" fontId="8" fillId="22" borderId="10" xfId="0" applyNumberFormat="1" applyFont="1" applyFill="1" applyBorder="1" applyAlignment="1">
      <alignment horizontal="center" wrapText="1"/>
    </xf>
    <xf numFmtId="0" fontId="1" fillId="28" borderId="16" xfId="0" applyFont="1" applyFill="1" applyBorder="1" applyAlignment="1">
      <alignment/>
    </xf>
    <xf numFmtId="0" fontId="1" fillId="28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2" borderId="19" xfId="0" applyFont="1" applyFill="1" applyBorder="1" applyAlignment="1">
      <alignment/>
    </xf>
    <xf numFmtId="0" fontId="1" fillId="32" borderId="19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" fillId="22" borderId="10" xfId="0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0" fontId="1" fillId="30" borderId="10" xfId="0" applyFont="1" applyFill="1" applyBorder="1" applyAlignment="1">
      <alignment/>
    </xf>
    <xf numFmtId="0" fontId="1" fillId="22" borderId="13" xfId="0" applyFont="1" applyFill="1" applyBorder="1" applyAlignment="1">
      <alignment/>
    </xf>
    <xf numFmtId="0" fontId="1" fillId="28" borderId="20" xfId="0" applyFont="1" applyFill="1" applyBorder="1" applyAlignment="1">
      <alignment horizontal="center"/>
    </xf>
    <xf numFmtId="49" fontId="1" fillId="28" borderId="19" xfId="0" applyNumberFormat="1" applyFont="1" applyFill="1" applyBorder="1" applyAlignment="1">
      <alignment horizontal="center"/>
    </xf>
    <xf numFmtId="0" fontId="3" fillId="22" borderId="14" xfId="0" applyFont="1" applyFill="1" applyBorder="1" applyAlignment="1">
      <alignment/>
    </xf>
    <xf numFmtId="0" fontId="1" fillId="28" borderId="13" xfId="0" applyFont="1" applyFill="1" applyBorder="1" applyAlignment="1">
      <alignment/>
    </xf>
    <xf numFmtId="0" fontId="1" fillId="2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8" borderId="11" xfId="0" applyFont="1" applyFill="1" applyBorder="1" applyAlignment="1">
      <alignment horizontal="center"/>
    </xf>
    <xf numFmtId="0" fontId="3" fillId="22" borderId="26" xfId="0" applyFont="1" applyFill="1" applyBorder="1" applyAlignment="1">
      <alignment/>
    </xf>
    <xf numFmtId="0" fontId="3" fillId="22" borderId="26" xfId="0" applyNumberFormat="1" applyFont="1" applyFill="1" applyBorder="1" applyAlignment="1">
      <alignment horizontal="center"/>
    </xf>
    <xf numFmtId="0" fontId="3" fillId="22" borderId="0" xfId="0" applyFont="1" applyFill="1" applyAlignment="1">
      <alignment/>
    </xf>
    <xf numFmtId="0" fontId="7" fillId="22" borderId="10" xfId="0" applyFont="1" applyFill="1" applyBorder="1" applyAlignment="1">
      <alignment horizontal="center"/>
    </xf>
    <xf numFmtId="0" fontId="3" fillId="28" borderId="10" xfId="0" applyNumberFormat="1" applyFont="1" applyFill="1" applyBorder="1" applyAlignment="1">
      <alignment horizontal="center"/>
    </xf>
    <xf numFmtId="49" fontId="3" fillId="28" borderId="10" xfId="0" applyNumberFormat="1" applyFont="1" applyFill="1" applyBorder="1" applyAlignment="1">
      <alignment horizontal="center"/>
    </xf>
    <xf numFmtId="0" fontId="3" fillId="28" borderId="12" xfId="0" applyFont="1" applyFill="1" applyBorder="1" applyAlignment="1">
      <alignment horizontal="center"/>
    </xf>
    <xf numFmtId="0" fontId="3" fillId="28" borderId="10" xfId="0" applyFont="1" applyFill="1" applyBorder="1" applyAlignment="1">
      <alignment/>
    </xf>
    <xf numFmtId="0" fontId="5" fillId="28" borderId="10" xfId="0" applyNumberFormat="1" applyFont="1" applyFill="1" applyBorder="1" applyAlignment="1">
      <alignment horizontal="center"/>
    </xf>
    <xf numFmtId="0" fontId="3" fillId="28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4" fontId="1" fillId="22" borderId="10" xfId="0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14" fontId="1" fillId="22" borderId="26" xfId="0" applyNumberFormat="1" applyFont="1" applyFill="1" applyBorder="1" applyAlignment="1">
      <alignment horizontal="center"/>
    </xf>
    <xf numFmtId="14" fontId="1" fillId="28" borderId="10" xfId="0" applyNumberFormat="1" applyFont="1" applyFill="1" applyBorder="1" applyAlignment="1">
      <alignment horizontal="center"/>
    </xf>
    <xf numFmtId="14" fontId="1" fillId="28" borderId="16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3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1" fillId="24" borderId="13" xfId="0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7" fillId="26" borderId="10" xfId="0" applyFont="1" applyFill="1" applyBorder="1" applyAlignment="1">
      <alignment/>
    </xf>
    <xf numFmtId="0" fontId="7" fillId="26" borderId="10" xfId="0" applyNumberFormat="1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/>
    </xf>
    <xf numFmtId="49" fontId="7" fillId="26" borderId="10" xfId="0" applyNumberFormat="1" applyFont="1" applyFill="1" applyBorder="1" applyAlignment="1">
      <alignment horizontal="center"/>
    </xf>
    <xf numFmtId="0" fontId="7" fillId="22" borderId="10" xfId="0" applyFont="1" applyFill="1" applyBorder="1" applyAlignment="1">
      <alignment/>
    </xf>
    <xf numFmtId="0" fontId="7" fillId="22" borderId="10" xfId="0" applyNumberFormat="1" applyFont="1" applyFill="1" applyBorder="1" applyAlignment="1">
      <alignment horizontal="center"/>
    </xf>
    <xf numFmtId="49" fontId="7" fillId="22" borderId="10" xfId="0" applyNumberFormat="1" applyFont="1" applyFill="1" applyBorder="1" applyAlignment="1">
      <alignment horizontal="center"/>
    </xf>
    <xf numFmtId="0" fontId="7" fillId="26" borderId="10" xfId="0" applyFont="1" applyFill="1" applyBorder="1" applyAlignment="1">
      <alignment horizontal="justify"/>
    </xf>
    <xf numFmtId="0" fontId="7" fillId="26" borderId="19" xfId="0" applyFont="1" applyFill="1" applyBorder="1" applyAlignment="1">
      <alignment/>
    </xf>
    <xf numFmtId="0" fontId="7" fillId="26" borderId="19" xfId="0" applyNumberFormat="1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49" fontId="7" fillId="26" borderId="19" xfId="0" applyNumberFormat="1" applyFont="1" applyFill="1" applyBorder="1" applyAlignment="1">
      <alignment horizontal="center"/>
    </xf>
    <xf numFmtId="0" fontId="7" fillId="26" borderId="19" xfId="0" applyFont="1" applyFill="1" applyBorder="1" applyAlignment="1">
      <alignment horizontal="justify"/>
    </xf>
    <xf numFmtId="0" fontId="7" fillId="31" borderId="19" xfId="0" applyFont="1" applyFill="1" applyBorder="1" applyAlignment="1">
      <alignment/>
    </xf>
    <xf numFmtId="0" fontId="7" fillId="31" borderId="19" xfId="0" applyNumberFormat="1" applyFont="1" applyFill="1" applyBorder="1" applyAlignment="1">
      <alignment horizontal="center"/>
    </xf>
    <xf numFmtId="0" fontId="7" fillId="31" borderId="19" xfId="0" applyFont="1" applyFill="1" applyBorder="1" applyAlignment="1">
      <alignment horizontal="center"/>
    </xf>
    <xf numFmtId="49" fontId="7" fillId="31" borderId="19" xfId="0" applyNumberFormat="1" applyFont="1" applyFill="1" applyBorder="1" applyAlignment="1">
      <alignment horizontal="center"/>
    </xf>
    <xf numFmtId="0" fontId="1" fillId="32" borderId="19" xfId="0" applyFont="1" applyFill="1" applyBorder="1" applyAlignment="1">
      <alignment/>
    </xf>
    <xf numFmtId="0" fontId="1" fillId="28" borderId="16" xfId="0" applyFont="1" applyFill="1" applyBorder="1" applyAlignment="1">
      <alignment/>
    </xf>
    <xf numFmtId="0" fontId="1" fillId="28" borderId="16" xfId="0" applyFont="1" applyFill="1" applyBorder="1" applyAlignment="1">
      <alignment horizontal="center"/>
    </xf>
    <xf numFmtId="14" fontId="1" fillId="26" borderId="10" xfId="0" applyNumberFormat="1" applyFont="1" applyFill="1" applyBorder="1" applyAlignment="1">
      <alignment horizontal="center"/>
    </xf>
    <xf numFmtId="0" fontId="1" fillId="22" borderId="19" xfId="0" applyFont="1" applyFill="1" applyBorder="1" applyAlignment="1">
      <alignment/>
    </xf>
    <xf numFmtId="0" fontId="1" fillId="22" borderId="19" xfId="0" applyNumberFormat="1" applyFont="1" applyFill="1" applyBorder="1" applyAlignment="1">
      <alignment horizontal="center"/>
    </xf>
    <xf numFmtId="14" fontId="1" fillId="22" borderId="19" xfId="0" applyNumberFormat="1" applyFont="1" applyFill="1" applyBorder="1" applyAlignment="1">
      <alignment horizontal="center"/>
    </xf>
    <xf numFmtId="0" fontId="1" fillId="22" borderId="19" xfId="0" applyFont="1" applyFill="1" applyBorder="1" applyAlignment="1">
      <alignment horizontal="center"/>
    </xf>
    <xf numFmtId="49" fontId="1" fillId="22" borderId="19" xfId="0" applyNumberFormat="1" applyFont="1" applyFill="1" applyBorder="1" applyAlignment="1">
      <alignment horizontal="center"/>
    </xf>
    <xf numFmtId="14" fontId="3" fillId="22" borderId="10" xfId="0" applyNumberFormat="1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5" fillId="26" borderId="19" xfId="0" applyFont="1" applyFill="1" applyBorder="1" applyAlignment="1">
      <alignment/>
    </xf>
    <xf numFmtId="0" fontId="5" fillId="26" borderId="19" xfId="0" applyNumberFormat="1" applyFont="1" applyFill="1" applyBorder="1" applyAlignment="1">
      <alignment horizontal="center"/>
    </xf>
    <xf numFmtId="0" fontId="5" fillId="26" borderId="19" xfId="0" applyFont="1" applyFill="1" applyBorder="1" applyAlignment="1">
      <alignment horizontal="center"/>
    </xf>
    <xf numFmtId="49" fontId="5" fillId="26" borderId="19" xfId="0" applyNumberFormat="1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0" fontId="5" fillId="26" borderId="10" xfId="0" applyNumberFormat="1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49" fontId="5" fillId="26" borderId="10" xfId="0" applyNumberFormat="1" applyFont="1" applyFill="1" applyBorder="1" applyAlignment="1">
      <alignment horizontal="center"/>
    </xf>
    <xf numFmtId="0" fontId="1" fillId="28" borderId="19" xfId="0" applyFont="1" applyFill="1" applyBorder="1" applyAlignment="1">
      <alignment/>
    </xf>
    <xf numFmtId="0" fontId="7" fillId="31" borderId="10" xfId="0" applyFont="1" applyFill="1" applyBorder="1" applyAlignment="1">
      <alignment/>
    </xf>
    <xf numFmtId="0" fontId="1" fillId="28" borderId="19" xfId="0" applyNumberFormat="1" applyFont="1" applyFill="1" applyBorder="1" applyAlignment="1">
      <alignment horizontal="center"/>
    </xf>
    <xf numFmtId="0" fontId="7" fillId="31" borderId="10" xfId="0" applyNumberFormat="1" applyFont="1" applyFill="1" applyBorder="1" applyAlignment="1">
      <alignment horizontal="center"/>
    </xf>
    <xf numFmtId="0" fontId="7" fillId="31" borderId="10" xfId="0" applyFont="1" applyFill="1" applyBorder="1" applyAlignment="1">
      <alignment horizontal="center"/>
    </xf>
    <xf numFmtId="49" fontId="7" fillId="31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00390625" style="9" customWidth="1"/>
    <col min="2" max="2" width="24.421875" style="9" customWidth="1"/>
    <col min="3" max="3" width="11.00390625" style="19" customWidth="1"/>
    <col min="4" max="4" width="21.7109375" style="9" bestFit="1" customWidth="1"/>
    <col min="5" max="5" width="6.7109375" style="19" customWidth="1"/>
    <col min="6" max="6" width="2.57421875" style="21" customWidth="1"/>
    <col min="7" max="7" width="6.57421875" style="19" customWidth="1"/>
    <col min="8" max="8" width="2.57421875" style="21" customWidth="1"/>
    <col min="9" max="9" width="6.57421875" style="19" customWidth="1"/>
    <col min="10" max="10" width="2.57421875" style="9" customWidth="1"/>
    <col min="11" max="11" width="6.57421875" style="9" customWidth="1"/>
    <col min="12" max="12" width="2.57421875" style="9" customWidth="1"/>
    <col min="13" max="13" width="6.57421875" style="9" customWidth="1"/>
    <col min="14" max="14" width="2.57421875" style="9" customWidth="1"/>
    <col min="15" max="15" width="6.57421875" style="9" customWidth="1"/>
    <col min="16" max="16" width="2.57421875" style="9" customWidth="1"/>
    <col min="17" max="17" width="6.57421875" style="133" customWidth="1"/>
    <col min="18" max="18" width="2.57421875" style="133" customWidth="1"/>
    <col min="19" max="19" width="6.57421875" style="133" customWidth="1"/>
    <col min="20" max="20" width="2.57421875" style="22" customWidth="1"/>
    <col min="21" max="21" width="6.57421875" style="22" customWidth="1"/>
    <col min="22" max="22" width="2.57421875" style="9" customWidth="1"/>
    <col min="23" max="23" width="9.00390625" style="9" customWidth="1"/>
  </cols>
  <sheetData>
    <row r="1" spans="1:5" ht="18">
      <c r="A1" s="9" t="s">
        <v>54</v>
      </c>
      <c r="E1" s="20" t="s">
        <v>25</v>
      </c>
    </row>
    <row r="2" ht="15">
      <c r="B2" s="9" t="s">
        <v>31</v>
      </c>
    </row>
    <row r="3" spans="1:23" ht="15">
      <c r="A3" s="10"/>
      <c r="B3" s="13" t="s">
        <v>6</v>
      </c>
      <c r="C3" s="23" t="s">
        <v>20</v>
      </c>
      <c r="D3" s="27" t="s">
        <v>30</v>
      </c>
      <c r="E3" s="6"/>
      <c r="F3" s="24"/>
      <c r="G3" s="23" t="s">
        <v>32</v>
      </c>
      <c r="H3" s="24"/>
      <c r="I3" s="23"/>
      <c r="J3" s="25"/>
      <c r="K3" s="23"/>
      <c r="L3" s="24"/>
      <c r="M3" s="23" t="s">
        <v>33</v>
      </c>
      <c r="N3" s="24"/>
      <c r="O3" s="23"/>
      <c r="P3" s="26"/>
      <c r="Q3" s="6"/>
      <c r="R3" s="23"/>
      <c r="S3" s="23" t="s">
        <v>35</v>
      </c>
      <c r="T3" s="13"/>
      <c r="U3" s="27"/>
      <c r="V3" s="28"/>
      <c r="W3" s="2" t="s">
        <v>34</v>
      </c>
    </row>
    <row r="4" spans="1:23" ht="15">
      <c r="A4" s="2"/>
      <c r="B4" s="2" t="s">
        <v>0</v>
      </c>
      <c r="C4" s="3" t="s">
        <v>1</v>
      </c>
      <c r="D4" s="2" t="s">
        <v>2</v>
      </c>
      <c r="E4" s="29" t="s">
        <v>3</v>
      </c>
      <c r="F4" s="30"/>
      <c r="G4" s="29" t="s">
        <v>4</v>
      </c>
      <c r="H4" s="30"/>
      <c r="I4" s="31" t="s">
        <v>5</v>
      </c>
      <c r="J4" s="25"/>
      <c r="K4" s="32" t="s">
        <v>3</v>
      </c>
      <c r="L4" s="30"/>
      <c r="M4" s="29" t="s">
        <v>4</v>
      </c>
      <c r="N4" s="30"/>
      <c r="O4" s="31" t="s">
        <v>5</v>
      </c>
      <c r="P4" s="25"/>
      <c r="Q4" s="32" t="s">
        <v>3</v>
      </c>
      <c r="R4" s="30"/>
      <c r="S4" s="29" t="s">
        <v>4</v>
      </c>
      <c r="T4" s="30"/>
      <c r="U4" s="31" t="s">
        <v>5</v>
      </c>
      <c r="V4" s="25"/>
      <c r="W4" s="3" t="s">
        <v>5</v>
      </c>
    </row>
    <row r="5" spans="1:23" ht="15">
      <c r="A5" s="143">
        <v>1</v>
      </c>
      <c r="B5" s="143" t="s">
        <v>153</v>
      </c>
      <c r="C5" s="144"/>
      <c r="D5" s="272" t="s">
        <v>66</v>
      </c>
      <c r="E5" s="145">
        <v>289</v>
      </c>
      <c r="F5" s="146" t="s">
        <v>31</v>
      </c>
      <c r="G5" s="145">
        <v>287</v>
      </c>
      <c r="H5" s="146"/>
      <c r="I5" s="147">
        <f aca="true" t="shared" si="0" ref="I5:I14">E5+G5</f>
        <v>576</v>
      </c>
      <c r="J5" s="148"/>
      <c r="K5" s="149"/>
      <c r="L5" s="150"/>
      <c r="M5" s="151"/>
      <c r="N5" s="146"/>
      <c r="O5" s="147">
        <f aca="true" t="shared" si="1" ref="O5:O14">K5+M5</f>
        <v>0</v>
      </c>
      <c r="P5" s="148"/>
      <c r="Q5" s="145"/>
      <c r="R5" s="145"/>
      <c r="S5" s="145"/>
      <c r="T5" s="143"/>
      <c r="U5" s="147">
        <f aca="true" t="shared" si="2" ref="U5:U14">Q5+S5</f>
        <v>0</v>
      </c>
      <c r="V5" s="148"/>
      <c r="W5" s="145">
        <f aca="true" t="shared" si="3" ref="W5:W14">(I5+O5+U5)-MIN(I5,O5,U5)</f>
        <v>576</v>
      </c>
    </row>
    <row r="6" spans="1:23" ht="15">
      <c r="A6" s="143">
        <v>2</v>
      </c>
      <c r="B6" s="272" t="s">
        <v>152</v>
      </c>
      <c r="C6" s="273">
        <v>1965</v>
      </c>
      <c r="D6" s="272" t="s">
        <v>66</v>
      </c>
      <c r="E6" s="145">
        <v>279</v>
      </c>
      <c r="F6" s="146"/>
      <c r="G6" s="145">
        <v>285</v>
      </c>
      <c r="H6" s="146"/>
      <c r="I6" s="147">
        <f t="shared" si="0"/>
        <v>564</v>
      </c>
      <c r="J6" s="148"/>
      <c r="K6" s="152"/>
      <c r="L6" s="146"/>
      <c r="M6" s="145"/>
      <c r="N6" s="146"/>
      <c r="O6" s="147">
        <f t="shared" si="1"/>
        <v>0</v>
      </c>
      <c r="P6" s="148"/>
      <c r="Q6" s="145"/>
      <c r="R6" s="145"/>
      <c r="S6" s="145"/>
      <c r="T6" s="143"/>
      <c r="U6" s="147">
        <f t="shared" si="2"/>
        <v>0</v>
      </c>
      <c r="V6" s="148"/>
      <c r="W6" s="145">
        <f t="shared" si="3"/>
        <v>564</v>
      </c>
    </row>
    <row r="7" spans="1:23" ht="15">
      <c r="A7" s="143">
        <v>3</v>
      </c>
      <c r="B7" s="272" t="s">
        <v>77</v>
      </c>
      <c r="C7" s="273">
        <v>1986</v>
      </c>
      <c r="D7" s="272" t="s">
        <v>78</v>
      </c>
      <c r="E7" s="274">
        <v>274</v>
      </c>
      <c r="F7" s="275"/>
      <c r="G7" s="274">
        <v>281</v>
      </c>
      <c r="H7" s="146"/>
      <c r="I7" s="147">
        <f t="shared" si="0"/>
        <v>555</v>
      </c>
      <c r="J7" s="148"/>
      <c r="K7" s="152"/>
      <c r="L7" s="146"/>
      <c r="M7" s="145"/>
      <c r="N7" s="146"/>
      <c r="O7" s="147">
        <f t="shared" si="1"/>
        <v>0</v>
      </c>
      <c r="P7" s="148"/>
      <c r="Q7" s="145"/>
      <c r="R7" s="145"/>
      <c r="S7" s="145"/>
      <c r="T7" s="143"/>
      <c r="U7" s="147">
        <f t="shared" si="2"/>
        <v>0</v>
      </c>
      <c r="V7" s="148"/>
      <c r="W7" s="145">
        <f t="shared" si="3"/>
        <v>555</v>
      </c>
    </row>
    <row r="8" spans="1:24" ht="15">
      <c r="A8" s="143">
        <v>4</v>
      </c>
      <c r="B8" s="280" t="s">
        <v>98</v>
      </c>
      <c r="C8" s="281">
        <v>1975</v>
      </c>
      <c r="D8" s="280" t="s">
        <v>99</v>
      </c>
      <c r="E8" s="282">
        <v>281</v>
      </c>
      <c r="F8" s="283"/>
      <c r="G8" s="282">
        <v>273</v>
      </c>
      <c r="H8" s="146"/>
      <c r="I8" s="147">
        <f t="shared" si="0"/>
        <v>554</v>
      </c>
      <c r="J8" s="148"/>
      <c r="K8" s="152"/>
      <c r="L8" s="146"/>
      <c r="M8" s="145"/>
      <c r="N8" s="146"/>
      <c r="O8" s="147">
        <f t="shared" si="1"/>
        <v>0</v>
      </c>
      <c r="P8" s="148"/>
      <c r="Q8" s="145"/>
      <c r="R8" s="145"/>
      <c r="S8" s="145"/>
      <c r="T8" s="143"/>
      <c r="U8" s="147">
        <f t="shared" si="2"/>
        <v>0</v>
      </c>
      <c r="V8" s="148"/>
      <c r="W8" s="145">
        <f t="shared" si="3"/>
        <v>554</v>
      </c>
      <c r="X8" t="s">
        <v>31</v>
      </c>
    </row>
    <row r="9" spans="1:23" ht="15">
      <c r="A9" s="143">
        <v>5</v>
      </c>
      <c r="B9" s="272" t="s">
        <v>79</v>
      </c>
      <c r="C9" s="273">
        <v>1989</v>
      </c>
      <c r="D9" s="272" t="s">
        <v>78</v>
      </c>
      <c r="E9" s="274">
        <v>277</v>
      </c>
      <c r="F9" s="275"/>
      <c r="G9" s="274">
        <v>276</v>
      </c>
      <c r="H9" s="146"/>
      <c r="I9" s="147">
        <f t="shared" si="0"/>
        <v>553</v>
      </c>
      <c r="J9" s="148"/>
      <c r="K9" s="149"/>
      <c r="L9" s="150"/>
      <c r="M9" s="151"/>
      <c r="N9" s="146"/>
      <c r="O9" s="147">
        <f t="shared" si="1"/>
        <v>0</v>
      </c>
      <c r="P9" s="148"/>
      <c r="Q9" s="145"/>
      <c r="R9" s="145"/>
      <c r="S9" s="145"/>
      <c r="T9" s="143"/>
      <c r="U9" s="147">
        <f t="shared" si="2"/>
        <v>0</v>
      </c>
      <c r="V9" s="148"/>
      <c r="W9" s="145">
        <f t="shared" si="3"/>
        <v>553</v>
      </c>
    </row>
    <row r="10" spans="1:24" ht="15">
      <c r="A10" s="143">
        <v>6</v>
      </c>
      <c r="B10" s="202" t="s">
        <v>117</v>
      </c>
      <c r="C10" s="203">
        <v>1964</v>
      </c>
      <c r="D10" s="202" t="s">
        <v>118</v>
      </c>
      <c r="E10" s="157">
        <v>269</v>
      </c>
      <c r="F10" s="204"/>
      <c r="G10" s="157">
        <v>284</v>
      </c>
      <c r="H10" s="146"/>
      <c r="I10" s="147">
        <f t="shared" si="0"/>
        <v>553</v>
      </c>
      <c r="J10" s="148"/>
      <c r="K10" s="149"/>
      <c r="L10" s="150"/>
      <c r="M10" s="151"/>
      <c r="N10" s="146"/>
      <c r="O10" s="147">
        <f t="shared" si="1"/>
        <v>0</v>
      </c>
      <c r="P10" s="148"/>
      <c r="Q10" s="145"/>
      <c r="R10" s="145"/>
      <c r="S10" s="145"/>
      <c r="T10" s="143"/>
      <c r="U10" s="147">
        <f t="shared" si="2"/>
        <v>0</v>
      </c>
      <c r="V10" s="148"/>
      <c r="W10" s="145">
        <f t="shared" si="3"/>
        <v>553</v>
      </c>
      <c r="X10" t="s">
        <v>31</v>
      </c>
    </row>
    <row r="11" spans="1:23" ht="15">
      <c r="A11" s="143">
        <v>7</v>
      </c>
      <c r="B11" s="276" t="s">
        <v>80</v>
      </c>
      <c r="C11" s="277">
        <v>1976</v>
      </c>
      <c r="D11" s="276" t="s">
        <v>78</v>
      </c>
      <c r="E11" s="245">
        <v>271</v>
      </c>
      <c r="F11" s="278"/>
      <c r="G11" s="245">
        <v>257</v>
      </c>
      <c r="H11" s="146"/>
      <c r="I11" s="147">
        <f t="shared" si="0"/>
        <v>528</v>
      </c>
      <c r="J11" s="148"/>
      <c r="K11" s="149"/>
      <c r="L11" s="150"/>
      <c r="M11" s="151"/>
      <c r="N11" s="146"/>
      <c r="O11" s="147">
        <f t="shared" si="1"/>
        <v>0</v>
      </c>
      <c r="P11" s="148"/>
      <c r="Q11" s="145"/>
      <c r="R11" s="145"/>
      <c r="S11" s="145"/>
      <c r="T11" s="143"/>
      <c r="U11" s="147">
        <f t="shared" si="2"/>
        <v>0</v>
      </c>
      <c r="V11" s="148"/>
      <c r="W11" s="145">
        <f t="shared" si="3"/>
        <v>528</v>
      </c>
    </row>
    <row r="12" spans="1:23" ht="15">
      <c r="A12" s="143">
        <v>8</v>
      </c>
      <c r="B12" s="143" t="s">
        <v>140</v>
      </c>
      <c r="C12" s="144">
        <v>1974</v>
      </c>
      <c r="D12" s="143" t="s">
        <v>141</v>
      </c>
      <c r="E12" s="145">
        <v>269</v>
      </c>
      <c r="F12" s="146"/>
      <c r="G12" s="145">
        <v>258</v>
      </c>
      <c r="H12" s="146"/>
      <c r="I12" s="147">
        <f t="shared" si="0"/>
        <v>527</v>
      </c>
      <c r="J12" s="148"/>
      <c r="K12" s="152"/>
      <c r="L12" s="146"/>
      <c r="M12" s="145"/>
      <c r="N12" s="155"/>
      <c r="O12" s="147">
        <f t="shared" si="1"/>
        <v>0</v>
      </c>
      <c r="P12" s="148"/>
      <c r="Q12" s="145"/>
      <c r="R12" s="145"/>
      <c r="S12" s="145"/>
      <c r="T12" s="143"/>
      <c r="U12" s="147">
        <f t="shared" si="2"/>
        <v>0</v>
      </c>
      <c r="V12" s="148"/>
      <c r="W12" s="145">
        <f t="shared" si="3"/>
        <v>527</v>
      </c>
    </row>
    <row r="13" spans="1:23" ht="15">
      <c r="A13" s="143">
        <v>9</v>
      </c>
      <c r="B13" s="143" t="s">
        <v>142</v>
      </c>
      <c r="C13" s="144">
        <v>1977</v>
      </c>
      <c r="D13" s="143" t="s">
        <v>141</v>
      </c>
      <c r="E13" s="145">
        <v>225</v>
      </c>
      <c r="F13" s="146"/>
      <c r="G13" s="145">
        <v>217</v>
      </c>
      <c r="H13" s="146"/>
      <c r="I13" s="147">
        <f t="shared" si="0"/>
        <v>442</v>
      </c>
      <c r="J13" s="148"/>
      <c r="K13" s="152"/>
      <c r="L13" s="146"/>
      <c r="M13" s="145"/>
      <c r="N13" s="155"/>
      <c r="O13" s="147">
        <f t="shared" si="1"/>
        <v>0</v>
      </c>
      <c r="P13" s="148"/>
      <c r="Q13" s="145"/>
      <c r="R13" s="145"/>
      <c r="S13" s="145"/>
      <c r="T13" s="143"/>
      <c r="U13" s="147">
        <f t="shared" si="2"/>
        <v>0</v>
      </c>
      <c r="V13" s="148"/>
      <c r="W13" s="145">
        <f t="shared" si="3"/>
        <v>442</v>
      </c>
    </row>
    <row r="14" spans="1:23" ht="15">
      <c r="A14" s="143">
        <v>10</v>
      </c>
      <c r="B14" s="143" t="s">
        <v>144</v>
      </c>
      <c r="C14" s="144" t="s">
        <v>145</v>
      </c>
      <c r="D14" s="143" t="s">
        <v>146</v>
      </c>
      <c r="E14" s="145">
        <v>188</v>
      </c>
      <c r="F14" s="146"/>
      <c r="G14" s="145">
        <v>210</v>
      </c>
      <c r="H14" s="146"/>
      <c r="I14" s="147">
        <f t="shared" si="0"/>
        <v>398</v>
      </c>
      <c r="J14" s="148"/>
      <c r="K14" s="152"/>
      <c r="L14" s="146"/>
      <c r="M14" s="145"/>
      <c r="N14" s="146"/>
      <c r="O14" s="147">
        <f t="shared" si="1"/>
        <v>0</v>
      </c>
      <c r="P14" s="148"/>
      <c r="Q14" s="145"/>
      <c r="R14" s="145"/>
      <c r="S14" s="145"/>
      <c r="T14" s="143"/>
      <c r="U14" s="147">
        <f t="shared" si="2"/>
        <v>0</v>
      </c>
      <c r="V14" s="148"/>
      <c r="W14" s="145">
        <f t="shared" si="3"/>
        <v>398</v>
      </c>
    </row>
    <row r="15" spans="1:23" ht="15">
      <c r="A15" s="143">
        <v>11</v>
      </c>
      <c r="B15" s="143"/>
      <c r="C15" s="144"/>
      <c r="D15" s="143"/>
      <c r="E15" s="153"/>
      <c r="F15" s="146"/>
      <c r="G15" s="153"/>
      <c r="H15" s="146"/>
      <c r="I15" s="147">
        <f aca="true" t="shared" si="4" ref="I15:I30">E15+G15</f>
        <v>0</v>
      </c>
      <c r="J15" s="148"/>
      <c r="K15" s="154"/>
      <c r="L15" s="155"/>
      <c r="M15" s="156"/>
      <c r="N15" s="146"/>
      <c r="O15" s="147">
        <f aca="true" t="shared" si="5" ref="O15:O30">K15+M15</f>
        <v>0</v>
      </c>
      <c r="P15" s="148"/>
      <c r="Q15" s="145"/>
      <c r="R15" s="145"/>
      <c r="S15" s="145"/>
      <c r="T15" s="143"/>
      <c r="U15" s="147">
        <f aca="true" t="shared" si="6" ref="U15:U30">Q15+S15</f>
        <v>0</v>
      </c>
      <c r="V15" s="148"/>
      <c r="W15" s="145">
        <f aca="true" t="shared" si="7" ref="W15:W30">(I15+O15+U15)-MIN(I15,O15,U15)</f>
        <v>0</v>
      </c>
    </row>
    <row r="16" spans="1:23" ht="15">
      <c r="A16" s="143">
        <v>12</v>
      </c>
      <c r="B16" s="143"/>
      <c r="C16" s="144"/>
      <c r="D16" s="143"/>
      <c r="E16" s="153"/>
      <c r="F16" s="146"/>
      <c r="G16" s="153"/>
      <c r="H16" s="155"/>
      <c r="I16" s="147">
        <f t="shared" si="4"/>
        <v>0</v>
      </c>
      <c r="J16" s="148"/>
      <c r="K16" s="154"/>
      <c r="L16" s="155"/>
      <c r="M16" s="156"/>
      <c r="N16" s="155"/>
      <c r="O16" s="147">
        <f t="shared" si="5"/>
        <v>0</v>
      </c>
      <c r="P16" s="148"/>
      <c r="Q16" s="145"/>
      <c r="R16" s="145"/>
      <c r="S16" s="145"/>
      <c r="T16" s="143"/>
      <c r="U16" s="147">
        <f t="shared" si="6"/>
        <v>0</v>
      </c>
      <c r="V16" s="148"/>
      <c r="W16" s="145">
        <f t="shared" si="7"/>
        <v>0</v>
      </c>
    </row>
    <row r="17" spans="1:23" ht="15">
      <c r="A17" s="143">
        <v>13</v>
      </c>
      <c r="B17" s="143"/>
      <c r="C17" s="144"/>
      <c r="D17" s="143"/>
      <c r="E17" s="145"/>
      <c r="F17" s="146"/>
      <c r="G17" s="145"/>
      <c r="H17" s="146"/>
      <c r="I17" s="147">
        <f t="shared" si="4"/>
        <v>0</v>
      </c>
      <c r="J17" s="148"/>
      <c r="K17" s="152"/>
      <c r="L17" s="146"/>
      <c r="M17" s="145"/>
      <c r="N17" s="146"/>
      <c r="O17" s="147">
        <f t="shared" si="5"/>
        <v>0</v>
      </c>
      <c r="P17" s="148"/>
      <c r="Q17" s="145"/>
      <c r="R17" s="145"/>
      <c r="S17" s="145"/>
      <c r="T17" s="143"/>
      <c r="U17" s="147">
        <f t="shared" si="6"/>
        <v>0</v>
      </c>
      <c r="V17" s="148"/>
      <c r="W17" s="145">
        <f t="shared" si="7"/>
        <v>0</v>
      </c>
    </row>
    <row r="18" spans="1:24" ht="15">
      <c r="A18" s="143">
        <v>14</v>
      </c>
      <c r="B18" s="143"/>
      <c r="C18" s="144"/>
      <c r="D18" s="143"/>
      <c r="E18" s="145"/>
      <c r="F18" s="146"/>
      <c r="G18" s="145"/>
      <c r="H18" s="146"/>
      <c r="I18" s="147">
        <f t="shared" si="4"/>
        <v>0</v>
      </c>
      <c r="J18" s="148"/>
      <c r="K18" s="152"/>
      <c r="L18" s="146"/>
      <c r="M18" s="145"/>
      <c r="N18" s="146"/>
      <c r="O18" s="147">
        <f t="shared" si="5"/>
        <v>0</v>
      </c>
      <c r="P18" s="148"/>
      <c r="Q18" s="145"/>
      <c r="R18" s="145"/>
      <c r="S18" s="145"/>
      <c r="T18" s="143"/>
      <c r="U18" s="147">
        <f t="shared" si="6"/>
        <v>0</v>
      </c>
      <c r="V18" s="148"/>
      <c r="W18" s="145">
        <f t="shared" si="7"/>
        <v>0</v>
      </c>
      <c r="X18" t="s">
        <v>31</v>
      </c>
    </row>
    <row r="19" spans="1:23" ht="15">
      <c r="A19" s="143">
        <v>15</v>
      </c>
      <c r="B19" s="143"/>
      <c r="C19" s="144"/>
      <c r="D19" s="143"/>
      <c r="E19" s="145"/>
      <c r="F19" s="146"/>
      <c r="G19" s="145"/>
      <c r="H19" s="146"/>
      <c r="I19" s="147">
        <f t="shared" si="4"/>
        <v>0</v>
      </c>
      <c r="J19" s="148"/>
      <c r="K19" s="152"/>
      <c r="L19" s="146"/>
      <c r="M19" s="145"/>
      <c r="N19" s="146"/>
      <c r="O19" s="147">
        <f t="shared" si="5"/>
        <v>0</v>
      </c>
      <c r="P19" s="148"/>
      <c r="Q19" s="145"/>
      <c r="R19" s="145"/>
      <c r="S19" s="145"/>
      <c r="T19" s="143"/>
      <c r="U19" s="147">
        <f t="shared" si="6"/>
        <v>0</v>
      </c>
      <c r="V19" s="148"/>
      <c r="W19" s="145">
        <f t="shared" si="7"/>
        <v>0</v>
      </c>
    </row>
    <row r="20" spans="1:23" ht="15">
      <c r="A20" s="143">
        <v>16</v>
      </c>
      <c r="B20" s="143"/>
      <c r="C20" s="144"/>
      <c r="D20" s="143"/>
      <c r="E20" s="245"/>
      <c r="F20" s="146"/>
      <c r="G20" s="245"/>
      <c r="H20" s="146"/>
      <c r="I20" s="147">
        <f t="shared" si="4"/>
        <v>0</v>
      </c>
      <c r="J20" s="148"/>
      <c r="K20" s="154"/>
      <c r="L20" s="155"/>
      <c r="M20" s="156"/>
      <c r="N20" s="146"/>
      <c r="O20" s="147">
        <f t="shared" si="5"/>
        <v>0</v>
      </c>
      <c r="P20" s="148"/>
      <c r="Q20" s="145"/>
      <c r="R20" s="145"/>
      <c r="S20" s="145"/>
      <c r="T20" s="143"/>
      <c r="U20" s="147">
        <f t="shared" si="6"/>
        <v>0</v>
      </c>
      <c r="V20" s="148"/>
      <c r="W20" s="145">
        <f t="shared" si="7"/>
        <v>0</v>
      </c>
    </row>
    <row r="21" spans="1:23" ht="15">
      <c r="A21" s="2">
        <v>17</v>
      </c>
      <c r="B21" s="2"/>
      <c r="C21" s="99"/>
      <c r="D21" s="2"/>
      <c r="E21" s="3"/>
      <c r="F21" s="4"/>
      <c r="G21" s="3"/>
      <c r="H21" s="4"/>
      <c r="I21" s="6">
        <f t="shared" si="4"/>
        <v>0</v>
      </c>
      <c r="J21" s="25"/>
      <c r="K21" s="5"/>
      <c r="L21" s="4"/>
      <c r="M21" s="3"/>
      <c r="N21" s="4"/>
      <c r="O21" s="6">
        <f t="shared" si="5"/>
        <v>0</v>
      </c>
      <c r="P21" s="25"/>
      <c r="Q21" s="3"/>
      <c r="R21" s="3"/>
      <c r="S21" s="3"/>
      <c r="T21" s="2"/>
      <c r="U21" s="6">
        <f t="shared" si="6"/>
        <v>0</v>
      </c>
      <c r="V21" s="25"/>
      <c r="W21" s="3">
        <f t="shared" si="7"/>
        <v>0</v>
      </c>
    </row>
    <row r="22" spans="1:23" ht="15">
      <c r="A22" s="2">
        <v>18</v>
      </c>
      <c r="B22" s="2"/>
      <c r="C22" s="99"/>
      <c r="D22" s="2"/>
      <c r="E22" s="3"/>
      <c r="F22" s="4"/>
      <c r="G22" s="3"/>
      <c r="H22" s="4"/>
      <c r="I22" s="6">
        <f t="shared" si="4"/>
        <v>0</v>
      </c>
      <c r="J22" s="25"/>
      <c r="K22" s="39"/>
      <c r="L22" s="38"/>
      <c r="M22" s="37"/>
      <c r="N22" s="4"/>
      <c r="O22" s="6">
        <f t="shared" si="5"/>
        <v>0</v>
      </c>
      <c r="P22" s="25"/>
      <c r="Q22" s="3"/>
      <c r="R22" s="3"/>
      <c r="S22" s="3"/>
      <c r="T22" s="2"/>
      <c r="U22" s="6">
        <f t="shared" si="6"/>
        <v>0</v>
      </c>
      <c r="V22" s="25"/>
      <c r="W22" s="3">
        <f t="shared" si="7"/>
        <v>0</v>
      </c>
    </row>
    <row r="23" spans="1:23" ht="15">
      <c r="A23" s="2">
        <v>19</v>
      </c>
      <c r="B23" s="2"/>
      <c r="C23" s="99"/>
      <c r="D23" s="2"/>
      <c r="E23" s="98"/>
      <c r="F23" s="4"/>
      <c r="G23" s="98"/>
      <c r="H23" s="4"/>
      <c r="I23" s="6">
        <f t="shared" si="4"/>
        <v>0</v>
      </c>
      <c r="J23" s="25"/>
      <c r="K23" s="39"/>
      <c r="L23" s="38"/>
      <c r="M23" s="37"/>
      <c r="N23" s="4"/>
      <c r="O23" s="6">
        <f t="shared" si="5"/>
        <v>0</v>
      </c>
      <c r="P23" s="25"/>
      <c r="Q23" s="3"/>
      <c r="R23" s="3"/>
      <c r="S23" s="3"/>
      <c r="T23" s="2"/>
      <c r="U23" s="6">
        <f t="shared" si="6"/>
        <v>0</v>
      </c>
      <c r="V23" s="25"/>
      <c r="W23" s="3">
        <f t="shared" si="7"/>
        <v>0</v>
      </c>
    </row>
    <row r="24" spans="1:23" ht="15">
      <c r="A24" s="2">
        <v>20</v>
      </c>
      <c r="B24" s="2"/>
      <c r="C24" s="99"/>
      <c r="D24" s="2"/>
      <c r="E24" s="98"/>
      <c r="F24" s="4"/>
      <c r="G24" s="98"/>
      <c r="H24" s="4"/>
      <c r="I24" s="6">
        <f t="shared" si="4"/>
        <v>0</v>
      </c>
      <c r="J24" s="25"/>
      <c r="K24" s="5"/>
      <c r="L24" s="4"/>
      <c r="M24" s="3"/>
      <c r="N24" s="4"/>
      <c r="O24" s="6">
        <f t="shared" si="5"/>
        <v>0</v>
      </c>
      <c r="P24" s="25"/>
      <c r="Q24" s="3"/>
      <c r="R24" s="3"/>
      <c r="S24" s="3"/>
      <c r="T24" s="2"/>
      <c r="U24" s="6">
        <f t="shared" si="6"/>
        <v>0</v>
      </c>
      <c r="V24" s="25"/>
      <c r="W24" s="3">
        <f t="shared" si="7"/>
        <v>0</v>
      </c>
    </row>
    <row r="25" spans="1:23" ht="15">
      <c r="A25" s="2">
        <v>21</v>
      </c>
      <c r="B25" s="2"/>
      <c r="C25" s="99"/>
      <c r="D25" s="2"/>
      <c r="E25" s="3"/>
      <c r="F25" s="4"/>
      <c r="G25" s="3"/>
      <c r="H25" s="34"/>
      <c r="I25" s="6">
        <f t="shared" si="4"/>
        <v>0</v>
      </c>
      <c r="J25" s="25"/>
      <c r="K25" s="114"/>
      <c r="L25" s="34"/>
      <c r="M25" s="33"/>
      <c r="N25" s="34"/>
      <c r="O25" s="6">
        <f t="shared" si="5"/>
        <v>0</v>
      </c>
      <c r="P25" s="25"/>
      <c r="Q25" s="3"/>
      <c r="R25" s="3"/>
      <c r="S25" s="3"/>
      <c r="T25" s="2"/>
      <c r="U25" s="6">
        <f t="shared" si="6"/>
        <v>0</v>
      </c>
      <c r="V25" s="25"/>
      <c r="W25" s="3">
        <f t="shared" si="7"/>
        <v>0</v>
      </c>
    </row>
    <row r="26" spans="1:23" ht="15">
      <c r="A26" s="2">
        <v>22</v>
      </c>
      <c r="B26" s="2"/>
      <c r="C26" s="99"/>
      <c r="D26" s="2"/>
      <c r="E26" s="3"/>
      <c r="F26" s="4"/>
      <c r="G26" s="3"/>
      <c r="H26" s="34"/>
      <c r="I26" s="6">
        <f t="shared" si="4"/>
        <v>0</v>
      </c>
      <c r="J26" s="25"/>
      <c r="K26" s="5"/>
      <c r="L26" s="4"/>
      <c r="M26" s="3"/>
      <c r="N26" s="34"/>
      <c r="O26" s="6">
        <f t="shared" si="5"/>
        <v>0</v>
      </c>
      <c r="P26" s="25"/>
      <c r="Q26" s="3"/>
      <c r="R26" s="3"/>
      <c r="S26" s="3"/>
      <c r="T26" s="2"/>
      <c r="U26" s="6">
        <f t="shared" si="6"/>
        <v>0</v>
      </c>
      <c r="V26" s="25"/>
      <c r="W26" s="3">
        <f t="shared" si="7"/>
        <v>0</v>
      </c>
    </row>
    <row r="27" spans="1:23" ht="15">
      <c r="A27" s="2">
        <v>23</v>
      </c>
      <c r="B27" s="2"/>
      <c r="C27" s="99"/>
      <c r="D27" s="2"/>
      <c r="E27" s="3"/>
      <c r="F27" s="4"/>
      <c r="G27" s="3"/>
      <c r="H27" s="4"/>
      <c r="I27" s="6">
        <f t="shared" si="4"/>
        <v>0</v>
      </c>
      <c r="J27" s="25"/>
      <c r="K27" s="5"/>
      <c r="L27" s="4"/>
      <c r="M27" s="3"/>
      <c r="N27" s="4"/>
      <c r="O27" s="6">
        <f t="shared" si="5"/>
        <v>0</v>
      </c>
      <c r="P27" s="25"/>
      <c r="Q27" s="231"/>
      <c r="R27" s="231"/>
      <c r="S27" s="231"/>
      <c r="T27" s="2"/>
      <c r="U27" s="6">
        <f t="shared" si="6"/>
        <v>0</v>
      </c>
      <c r="V27" s="25"/>
      <c r="W27" s="3">
        <f t="shared" si="7"/>
        <v>0</v>
      </c>
    </row>
    <row r="28" spans="1:23" ht="15">
      <c r="A28" s="2">
        <v>24</v>
      </c>
      <c r="B28" s="2"/>
      <c r="C28" s="99"/>
      <c r="D28" s="2"/>
      <c r="E28" s="98"/>
      <c r="F28" s="4"/>
      <c r="G28" s="98"/>
      <c r="H28" s="4"/>
      <c r="I28" s="6">
        <f t="shared" si="4"/>
        <v>0</v>
      </c>
      <c r="J28" s="25"/>
      <c r="K28" s="39"/>
      <c r="L28" s="38"/>
      <c r="M28" s="37"/>
      <c r="N28" s="4"/>
      <c r="O28" s="6">
        <f t="shared" si="5"/>
        <v>0</v>
      </c>
      <c r="P28" s="25"/>
      <c r="Q28" s="3"/>
      <c r="R28" s="3"/>
      <c r="S28" s="3"/>
      <c r="T28" s="2"/>
      <c r="U28" s="6">
        <f t="shared" si="6"/>
        <v>0</v>
      </c>
      <c r="V28" s="25"/>
      <c r="W28" s="3">
        <f t="shared" si="7"/>
        <v>0</v>
      </c>
    </row>
    <row r="29" spans="1:23" ht="15">
      <c r="A29" s="2">
        <v>25</v>
      </c>
      <c r="B29" s="2"/>
      <c r="C29" s="99"/>
      <c r="D29" s="2"/>
      <c r="E29" s="3"/>
      <c r="F29" s="4"/>
      <c r="G29" s="3"/>
      <c r="H29" s="4"/>
      <c r="I29" s="6">
        <f t="shared" si="4"/>
        <v>0</v>
      </c>
      <c r="J29" s="25"/>
      <c r="K29" s="5"/>
      <c r="L29" s="4"/>
      <c r="M29" s="3"/>
      <c r="N29" s="4"/>
      <c r="O29" s="6">
        <f t="shared" si="5"/>
        <v>0</v>
      </c>
      <c r="P29" s="25"/>
      <c r="Q29" s="3"/>
      <c r="R29" s="3"/>
      <c r="S29" s="3"/>
      <c r="T29" s="2"/>
      <c r="U29" s="6">
        <f t="shared" si="6"/>
        <v>0</v>
      </c>
      <c r="V29" s="25"/>
      <c r="W29" s="3">
        <f t="shared" si="7"/>
        <v>0</v>
      </c>
    </row>
    <row r="30" spans="1:23" ht="15">
      <c r="A30" s="2">
        <v>26</v>
      </c>
      <c r="B30" s="111"/>
      <c r="C30" s="134"/>
      <c r="D30" s="135"/>
      <c r="E30" s="136"/>
      <c r="F30" s="112"/>
      <c r="G30" s="136"/>
      <c r="H30" s="112"/>
      <c r="I30" s="137">
        <f t="shared" si="4"/>
        <v>0</v>
      </c>
      <c r="J30" s="138"/>
      <c r="K30" s="139"/>
      <c r="L30" s="112"/>
      <c r="M30" s="136"/>
      <c r="N30" s="112"/>
      <c r="O30" s="137">
        <f t="shared" si="5"/>
        <v>0</v>
      </c>
      <c r="P30" s="25"/>
      <c r="Q30" s="3"/>
      <c r="R30" s="3"/>
      <c r="S30" s="3"/>
      <c r="T30" s="2"/>
      <c r="U30" s="6">
        <f t="shared" si="6"/>
        <v>0</v>
      </c>
      <c r="V30" s="25"/>
      <c r="W30" s="3">
        <f t="shared" si="7"/>
        <v>0</v>
      </c>
    </row>
    <row r="31" spans="1:23" s="1" customFormat="1" ht="15">
      <c r="A31" s="11"/>
      <c r="B31" s="11"/>
      <c r="C31" s="40"/>
      <c r="D31" s="11"/>
      <c r="E31" s="40"/>
      <c r="F31" s="41"/>
      <c r="G31" s="40"/>
      <c r="H31" s="41"/>
      <c r="I31" s="40"/>
      <c r="J31" s="42"/>
      <c r="K31" s="42"/>
      <c r="L31" s="42"/>
      <c r="M31" s="42"/>
      <c r="N31" s="42"/>
      <c r="O31" s="42"/>
      <c r="P31" s="42"/>
      <c r="Q31" s="7"/>
      <c r="R31" s="7"/>
      <c r="S31" s="7"/>
      <c r="T31" s="15"/>
      <c r="U31" s="15"/>
      <c r="V31" s="42"/>
      <c r="W31" s="42"/>
    </row>
    <row r="32" spans="1:23" ht="15">
      <c r="A32" s="10"/>
      <c r="B32" s="13" t="s">
        <v>7</v>
      </c>
      <c r="C32" s="23" t="s">
        <v>20</v>
      </c>
      <c r="D32" s="27" t="s">
        <v>30</v>
      </c>
      <c r="E32" s="23"/>
      <c r="F32" s="24"/>
      <c r="G32" s="23" t="s">
        <v>32</v>
      </c>
      <c r="H32" s="24"/>
      <c r="I32" s="5"/>
      <c r="J32" s="25"/>
      <c r="K32" s="23"/>
      <c r="L32" s="24"/>
      <c r="M32" s="23" t="s">
        <v>33</v>
      </c>
      <c r="N32" s="24"/>
      <c r="O32" s="23"/>
      <c r="P32" s="25"/>
      <c r="Q32" s="6"/>
      <c r="R32" s="23"/>
      <c r="S32" s="23" t="s">
        <v>35</v>
      </c>
      <c r="T32" s="13"/>
      <c r="U32" s="27"/>
      <c r="V32" s="25"/>
      <c r="W32" s="2" t="s">
        <v>34</v>
      </c>
    </row>
    <row r="33" spans="1:23" ht="15">
      <c r="A33" s="2"/>
      <c r="B33" s="2" t="s">
        <v>0</v>
      </c>
      <c r="C33" s="3" t="s">
        <v>1</v>
      </c>
      <c r="D33" s="2" t="s">
        <v>2</v>
      </c>
      <c r="E33" s="3" t="s">
        <v>3</v>
      </c>
      <c r="F33" s="4"/>
      <c r="G33" s="3" t="s">
        <v>4</v>
      </c>
      <c r="H33" s="4"/>
      <c r="I33" s="3" t="s">
        <v>5</v>
      </c>
      <c r="J33" s="25"/>
      <c r="K33" s="32" t="s">
        <v>3</v>
      </c>
      <c r="L33" s="30"/>
      <c r="M33" s="29" t="s">
        <v>4</v>
      </c>
      <c r="N33" s="30"/>
      <c r="O33" s="31" t="s">
        <v>5</v>
      </c>
      <c r="P33" s="25"/>
      <c r="Q33" s="32" t="s">
        <v>3</v>
      </c>
      <c r="R33" s="30"/>
      <c r="S33" s="29" t="s">
        <v>4</v>
      </c>
      <c r="T33" s="30"/>
      <c r="U33" s="31" t="s">
        <v>5</v>
      </c>
      <c r="V33" s="25"/>
      <c r="W33" s="3" t="s">
        <v>5</v>
      </c>
    </row>
    <row r="34" spans="1:23" ht="15">
      <c r="A34" s="143">
        <v>1</v>
      </c>
      <c r="B34" s="272" t="s">
        <v>81</v>
      </c>
      <c r="C34" s="273">
        <v>1961</v>
      </c>
      <c r="D34" s="272" t="s">
        <v>78</v>
      </c>
      <c r="E34" s="274">
        <v>286</v>
      </c>
      <c r="F34" s="275"/>
      <c r="G34" s="274">
        <v>283</v>
      </c>
      <c r="H34" s="158"/>
      <c r="I34" s="147">
        <f aca="true" t="shared" si="8" ref="I34:I40">E34+G34</f>
        <v>569</v>
      </c>
      <c r="J34" s="148"/>
      <c r="K34" s="152"/>
      <c r="L34" s="146"/>
      <c r="M34" s="145"/>
      <c r="N34" s="146"/>
      <c r="O34" s="147">
        <f aca="true" t="shared" si="9" ref="O34:O40">K34+M34</f>
        <v>0</v>
      </c>
      <c r="P34" s="148"/>
      <c r="Q34" s="145"/>
      <c r="R34" s="145"/>
      <c r="S34" s="145"/>
      <c r="T34" s="143"/>
      <c r="U34" s="147">
        <f aca="true" t="shared" si="10" ref="U34:U40">Q34+S34</f>
        <v>0</v>
      </c>
      <c r="V34" s="148"/>
      <c r="W34" s="145">
        <f aca="true" t="shared" si="11" ref="W34:W40">(I34+O34+U34)-MIN(I34,O34,U34)</f>
        <v>569</v>
      </c>
    </row>
    <row r="35" spans="1:23" ht="15">
      <c r="A35" s="143">
        <v>2</v>
      </c>
      <c r="B35" s="272" t="s">
        <v>82</v>
      </c>
      <c r="C35" s="273">
        <v>1986</v>
      </c>
      <c r="D35" s="272" t="s">
        <v>78</v>
      </c>
      <c r="E35" s="274">
        <v>279</v>
      </c>
      <c r="F35" s="275"/>
      <c r="G35" s="274">
        <v>281</v>
      </c>
      <c r="H35" s="146"/>
      <c r="I35" s="147">
        <f t="shared" si="8"/>
        <v>560</v>
      </c>
      <c r="J35" s="148"/>
      <c r="K35" s="152"/>
      <c r="L35" s="146"/>
      <c r="M35" s="145"/>
      <c r="N35" s="146"/>
      <c r="O35" s="147">
        <f t="shared" si="9"/>
        <v>0</v>
      </c>
      <c r="P35" s="148"/>
      <c r="Q35" s="145"/>
      <c r="R35" s="145"/>
      <c r="S35" s="145"/>
      <c r="T35" s="143"/>
      <c r="U35" s="147">
        <f t="shared" si="10"/>
        <v>0</v>
      </c>
      <c r="V35" s="148"/>
      <c r="W35" s="145">
        <f t="shared" si="11"/>
        <v>560</v>
      </c>
    </row>
    <row r="36" spans="1:23" ht="15">
      <c r="A36" s="143">
        <v>3</v>
      </c>
      <c r="B36" s="272" t="s">
        <v>83</v>
      </c>
      <c r="C36" s="273">
        <v>1988</v>
      </c>
      <c r="D36" s="272" t="s">
        <v>78</v>
      </c>
      <c r="E36" s="274">
        <v>268</v>
      </c>
      <c r="F36" s="275"/>
      <c r="G36" s="274">
        <v>273</v>
      </c>
      <c r="H36" s="146"/>
      <c r="I36" s="147">
        <f t="shared" si="8"/>
        <v>541</v>
      </c>
      <c r="J36" s="148"/>
      <c r="K36" s="152"/>
      <c r="L36" s="146"/>
      <c r="M36" s="145"/>
      <c r="N36" s="146"/>
      <c r="O36" s="147">
        <f t="shared" si="9"/>
        <v>0</v>
      </c>
      <c r="P36" s="148"/>
      <c r="Q36" s="145"/>
      <c r="R36" s="145"/>
      <c r="S36" s="145"/>
      <c r="T36" s="143"/>
      <c r="U36" s="147">
        <f t="shared" si="10"/>
        <v>0</v>
      </c>
      <c r="V36" s="148"/>
      <c r="W36" s="145">
        <f t="shared" si="11"/>
        <v>541</v>
      </c>
    </row>
    <row r="37" spans="1:23" ht="15">
      <c r="A37" s="143">
        <v>4</v>
      </c>
      <c r="B37" s="280" t="s">
        <v>154</v>
      </c>
      <c r="C37" s="281">
        <v>1967</v>
      </c>
      <c r="D37" s="280" t="s">
        <v>66</v>
      </c>
      <c r="E37" s="151">
        <v>265</v>
      </c>
      <c r="F37" s="150"/>
      <c r="G37" s="151">
        <v>276</v>
      </c>
      <c r="H37" s="146"/>
      <c r="I37" s="147">
        <f t="shared" si="8"/>
        <v>541</v>
      </c>
      <c r="J37" s="148"/>
      <c r="K37" s="152"/>
      <c r="L37" s="146"/>
      <c r="M37" s="145"/>
      <c r="N37" s="146"/>
      <c r="O37" s="147">
        <f t="shared" si="9"/>
        <v>0</v>
      </c>
      <c r="P37" s="148"/>
      <c r="Q37" s="145"/>
      <c r="R37" s="145"/>
      <c r="S37" s="145"/>
      <c r="T37" s="143"/>
      <c r="U37" s="147">
        <f t="shared" si="10"/>
        <v>0</v>
      </c>
      <c r="V37" s="148"/>
      <c r="W37" s="145">
        <f t="shared" si="11"/>
        <v>541</v>
      </c>
    </row>
    <row r="38" spans="1:23" ht="15">
      <c r="A38" s="143">
        <v>5</v>
      </c>
      <c r="B38" s="143" t="s">
        <v>155</v>
      </c>
      <c r="C38" s="144"/>
      <c r="D38" s="272" t="s">
        <v>66</v>
      </c>
      <c r="E38" s="145">
        <v>274</v>
      </c>
      <c r="F38" s="146"/>
      <c r="G38" s="145">
        <v>263</v>
      </c>
      <c r="H38" s="146"/>
      <c r="I38" s="147">
        <f t="shared" si="8"/>
        <v>537</v>
      </c>
      <c r="J38" s="148"/>
      <c r="K38" s="152"/>
      <c r="L38" s="146"/>
      <c r="M38" s="145"/>
      <c r="N38" s="146"/>
      <c r="O38" s="147">
        <f t="shared" si="9"/>
        <v>0</v>
      </c>
      <c r="P38" s="148"/>
      <c r="Q38" s="145"/>
      <c r="R38" s="145"/>
      <c r="S38" s="145"/>
      <c r="T38" s="143"/>
      <c r="U38" s="147">
        <f t="shared" si="10"/>
        <v>0</v>
      </c>
      <c r="V38" s="148"/>
      <c r="W38" s="145">
        <f t="shared" si="11"/>
        <v>537</v>
      </c>
    </row>
    <row r="39" spans="1:23" ht="15">
      <c r="A39" s="143">
        <v>6</v>
      </c>
      <c r="B39" s="293" t="s">
        <v>143</v>
      </c>
      <c r="C39" s="294">
        <v>1969</v>
      </c>
      <c r="D39" s="293" t="s">
        <v>141</v>
      </c>
      <c r="E39" s="145">
        <v>252</v>
      </c>
      <c r="F39" s="146"/>
      <c r="G39" s="145">
        <v>254</v>
      </c>
      <c r="H39" s="146"/>
      <c r="I39" s="147">
        <f t="shared" si="8"/>
        <v>506</v>
      </c>
      <c r="J39" s="148"/>
      <c r="K39" s="152"/>
      <c r="L39" s="146"/>
      <c r="M39" s="145"/>
      <c r="N39" s="146"/>
      <c r="O39" s="147">
        <f t="shared" si="9"/>
        <v>0</v>
      </c>
      <c r="P39" s="148"/>
      <c r="Q39" s="145"/>
      <c r="R39" s="145"/>
      <c r="S39" s="145"/>
      <c r="T39" s="143"/>
      <c r="U39" s="147">
        <f t="shared" si="10"/>
        <v>0</v>
      </c>
      <c r="V39" s="148"/>
      <c r="W39" s="145">
        <f t="shared" si="11"/>
        <v>506</v>
      </c>
    </row>
    <row r="40" spans="1:23" ht="15">
      <c r="A40" s="143">
        <v>7</v>
      </c>
      <c r="B40" s="272" t="s">
        <v>100</v>
      </c>
      <c r="C40" s="273">
        <v>1972</v>
      </c>
      <c r="D40" s="280" t="s">
        <v>99</v>
      </c>
      <c r="E40" s="274">
        <v>246</v>
      </c>
      <c r="F40" s="275"/>
      <c r="G40" s="274">
        <v>231</v>
      </c>
      <c r="H40" s="146"/>
      <c r="I40" s="147">
        <f t="shared" si="8"/>
        <v>477</v>
      </c>
      <c r="J40" s="148"/>
      <c r="K40" s="152"/>
      <c r="L40" s="146"/>
      <c r="M40" s="145"/>
      <c r="N40" s="146"/>
      <c r="O40" s="147">
        <f t="shared" si="9"/>
        <v>0</v>
      </c>
      <c r="P40" s="148"/>
      <c r="Q40" s="145"/>
      <c r="R40" s="145"/>
      <c r="S40" s="145"/>
      <c r="T40" s="143"/>
      <c r="U40" s="147">
        <f t="shared" si="10"/>
        <v>0</v>
      </c>
      <c r="V40" s="148"/>
      <c r="W40" s="145">
        <f t="shared" si="11"/>
        <v>477</v>
      </c>
    </row>
    <row r="41" spans="1:23" ht="15">
      <c r="A41" s="143">
        <v>8</v>
      </c>
      <c r="B41" s="143"/>
      <c r="C41" s="144"/>
      <c r="D41" s="143"/>
      <c r="E41" s="145"/>
      <c r="F41" s="146"/>
      <c r="G41" s="145"/>
      <c r="H41" s="146"/>
      <c r="I41" s="147">
        <f aca="true" t="shared" si="12" ref="I41:I48">E41+G41</f>
        <v>0</v>
      </c>
      <c r="J41" s="148"/>
      <c r="K41" s="152"/>
      <c r="L41" s="146"/>
      <c r="M41" s="145"/>
      <c r="N41" s="146"/>
      <c r="O41" s="147">
        <f aca="true" t="shared" si="13" ref="O41:O48">K41+M41</f>
        <v>0</v>
      </c>
      <c r="P41" s="148"/>
      <c r="Q41" s="145"/>
      <c r="R41" s="145"/>
      <c r="S41" s="145"/>
      <c r="T41" s="143"/>
      <c r="U41" s="147">
        <f aca="true" t="shared" si="14" ref="U41:U48">Q41+S41</f>
        <v>0</v>
      </c>
      <c r="V41" s="148"/>
      <c r="W41" s="145">
        <f aca="true" t="shared" si="15" ref="W41:W48">(I41+O41+U41)-MIN(I41,O41,U41)</f>
        <v>0</v>
      </c>
    </row>
    <row r="42" spans="1:23" ht="15">
      <c r="A42" s="143">
        <v>9</v>
      </c>
      <c r="B42" s="143"/>
      <c r="C42" s="144"/>
      <c r="D42" s="143"/>
      <c r="E42" s="145"/>
      <c r="F42" s="146"/>
      <c r="G42" s="145"/>
      <c r="H42" s="146"/>
      <c r="I42" s="147">
        <f t="shared" si="12"/>
        <v>0</v>
      </c>
      <c r="J42" s="148"/>
      <c r="K42" s="152"/>
      <c r="L42" s="146"/>
      <c r="M42" s="145"/>
      <c r="N42" s="146"/>
      <c r="O42" s="147">
        <f t="shared" si="13"/>
        <v>0</v>
      </c>
      <c r="P42" s="148"/>
      <c r="Q42" s="145"/>
      <c r="R42" s="145"/>
      <c r="S42" s="145"/>
      <c r="T42" s="143"/>
      <c r="U42" s="147">
        <f t="shared" si="14"/>
        <v>0</v>
      </c>
      <c r="V42" s="148"/>
      <c r="W42" s="145">
        <f t="shared" si="15"/>
        <v>0</v>
      </c>
    </row>
    <row r="43" spans="1:23" ht="15">
      <c r="A43" s="143">
        <v>10</v>
      </c>
      <c r="B43" s="143"/>
      <c r="C43" s="144"/>
      <c r="D43" s="143"/>
      <c r="E43" s="145"/>
      <c r="F43" s="146"/>
      <c r="G43" s="145"/>
      <c r="H43" s="146"/>
      <c r="I43" s="147">
        <f t="shared" si="12"/>
        <v>0</v>
      </c>
      <c r="J43" s="148"/>
      <c r="K43" s="152"/>
      <c r="L43" s="146"/>
      <c r="M43" s="145"/>
      <c r="N43" s="146"/>
      <c r="O43" s="147">
        <f t="shared" si="13"/>
        <v>0</v>
      </c>
      <c r="P43" s="148"/>
      <c r="Q43" s="145"/>
      <c r="R43" s="145"/>
      <c r="S43" s="145"/>
      <c r="T43" s="143"/>
      <c r="U43" s="147">
        <f t="shared" si="14"/>
        <v>0</v>
      </c>
      <c r="V43" s="148"/>
      <c r="W43" s="145">
        <f t="shared" si="15"/>
        <v>0</v>
      </c>
    </row>
    <row r="44" spans="1:23" ht="15">
      <c r="A44" s="143">
        <v>11</v>
      </c>
      <c r="B44" s="143"/>
      <c r="C44" s="144"/>
      <c r="D44" s="143"/>
      <c r="E44" s="145"/>
      <c r="F44" s="146"/>
      <c r="G44" s="145"/>
      <c r="H44" s="146"/>
      <c r="I44" s="147">
        <f t="shared" si="12"/>
        <v>0</v>
      </c>
      <c r="J44" s="148"/>
      <c r="K44" s="152"/>
      <c r="L44" s="146"/>
      <c r="M44" s="145"/>
      <c r="N44" s="146"/>
      <c r="O44" s="147">
        <f t="shared" si="13"/>
        <v>0</v>
      </c>
      <c r="P44" s="148"/>
      <c r="Q44" s="145"/>
      <c r="R44" s="145"/>
      <c r="S44" s="145"/>
      <c r="T44" s="143"/>
      <c r="U44" s="147">
        <f t="shared" si="14"/>
        <v>0</v>
      </c>
      <c r="V44" s="148"/>
      <c r="W44" s="145">
        <f t="shared" si="15"/>
        <v>0</v>
      </c>
    </row>
    <row r="45" spans="1:23" ht="15">
      <c r="A45" s="143">
        <v>12</v>
      </c>
      <c r="B45" s="143"/>
      <c r="C45" s="144"/>
      <c r="D45" s="143"/>
      <c r="E45" s="145"/>
      <c r="F45" s="146"/>
      <c r="G45" s="145"/>
      <c r="H45" s="146"/>
      <c r="I45" s="147">
        <f t="shared" si="12"/>
        <v>0</v>
      </c>
      <c r="J45" s="148"/>
      <c r="K45" s="152"/>
      <c r="L45" s="146"/>
      <c r="M45" s="145"/>
      <c r="N45" s="146"/>
      <c r="O45" s="147">
        <f t="shared" si="13"/>
        <v>0</v>
      </c>
      <c r="P45" s="148"/>
      <c r="Q45" s="145"/>
      <c r="R45" s="145"/>
      <c r="S45" s="145"/>
      <c r="T45" s="143"/>
      <c r="U45" s="147">
        <f t="shared" si="14"/>
        <v>0</v>
      </c>
      <c r="V45" s="148"/>
      <c r="W45" s="145">
        <f t="shared" si="15"/>
        <v>0</v>
      </c>
    </row>
    <row r="46" spans="1:23" ht="15">
      <c r="A46" s="143">
        <v>13</v>
      </c>
      <c r="B46" s="143"/>
      <c r="C46" s="144"/>
      <c r="D46" s="143"/>
      <c r="E46" s="145"/>
      <c r="F46" s="146"/>
      <c r="G46" s="145"/>
      <c r="H46" s="146"/>
      <c r="I46" s="147">
        <f t="shared" si="12"/>
        <v>0</v>
      </c>
      <c r="J46" s="148"/>
      <c r="K46" s="152"/>
      <c r="L46" s="146"/>
      <c r="M46" s="145"/>
      <c r="N46" s="146"/>
      <c r="O46" s="147">
        <f t="shared" si="13"/>
        <v>0</v>
      </c>
      <c r="P46" s="148"/>
      <c r="Q46" s="145"/>
      <c r="R46" s="145"/>
      <c r="S46" s="145"/>
      <c r="T46" s="143"/>
      <c r="U46" s="147">
        <f t="shared" si="14"/>
        <v>0</v>
      </c>
      <c r="V46" s="148"/>
      <c r="W46" s="145">
        <f t="shared" si="15"/>
        <v>0</v>
      </c>
    </row>
    <row r="47" spans="1:23" ht="15">
      <c r="A47" s="143">
        <v>14</v>
      </c>
      <c r="B47" s="143"/>
      <c r="C47" s="144"/>
      <c r="D47" s="143"/>
      <c r="E47" s="145"/>
      <c r="F47" s="146"/>
      <c r="G47" s="145"/>
      <c r="H47" s="146"/>
      <c r="I47" s="147">
        <f t="shared" si="12"/>
        <v>0</v>
      </c>
      <c r="J47" s="148"/>
      <c r="K47" s="152"/>
      <c r="L47" s="146"/>
      <c r="M47" s="145"/>
      <c r="N47" s="146"/>
      <c r="O47" s="147">
        <f t="shared" si="13"/>
        <v>0</v>
      </c>
      <c r="P47" s="148"/>
      <c r="Q47" s="145"/>
      <c r="R47" s="145"/>
      <c r="S47" s="145"/>
      <c r="T47" s="143"/>
      <c r="U47" s="147">
        <f t="shared" si="14"/>
        <v>0</v>
      </c>
      <c r="V47" s="148"/>
      <c r="W47" s="145">
        <f t="shared" si="15"/>
        <v>0</v>
      </c>
    </row>
    <row r="48" spans="1:23" ht="15">
      <c r="A48" s="143">
        <v>15</v>
      </c>
      <c r="B48" s="143"/>
      <c r="C48" s="144"/>
      <c r="D48" s="143"/>
      <c r="E48" s="159"/>
      <c r="F48" s="146"/>
      <c r="G48" s="159"/>
      <c r="H48" s="146"/>
      <c r="I48" s="147">
        <f t="shared" si="12"/>
        <v>0</v>
      </c>
      <c r="J48" s="148"/>
      <c r="K48" s="154"/>
      <c r="L48" s="155"/>
      <c r="M48" s="156"/>
      <c r="N48" s="146"/>
      <c r="O48" s="147">
        <f t="shared" si="13"/>
        <v>0</v>
      </c>
      <c r="P48" s="148"/>
      <c r="Q48" s="145"/>
      <c r="R48" s="145"/>
      <c r="S48" s="145"/>
      <c r="T48" s="143"/>
      <c r="U48" s="147">
        <f t="shared" si="14"/>
        <v>0</v>
      </c>
      <c r="V48" s="148"/>
      <c r="W48" s="145">
        <f t="shared" si="15"/>
        <v>0</v>
      </c>
    </row>
    <row r="49" spans="1:23" s="1" customFormat="1" ht="15">
      <c r="A49" s="12" t="s">
        <v>31</v>
      </c>
      <c r="B49" s="11"/>
      <c r="C49" s="40"/>
      <c r="D49" s="11"/>
      <c r="E49" s="40"/>
      <c r="F49" s="41"/>
      <c r="G49" s="40"/>
      <c r="H49" s="41"/>
      <c r="I49" s="40"/>
      <c r="J49" s="42"/>
      <c r="K49" s="42"/>
      <c r="L49" s="42"/>
      <c r="M49" s="42"/>
      <c r="N49" s="42"/>
      <c r="O49" s="42"/>
      <c r="P49" s="42"/>
      <c r="Q49" s="7"/>
      <c r="R49" s="7"/>
      <c r="S49" s="7"/>
      <c r="T49" s="15"/>
      <c r="U49" s="15"/>
      <c r="V49" s="42"/>
      <c r="W49" s="42"/>
    </row>
    <row r="50" spans="1:23" ht="15">
      <c r="A50" s="10"/>
      <c r="B50" s="13" t="s">
        <v>8</v>
      </c>
      <c r="C50" s="23" t="s">
        <v>20</v>
      </c>
      <c r="D50" s="27" t="s">
        <v>30</v>
      </c>
      <c r="E50" s="23"/>
      <c r="F50" s="24"/>
      <c r="G50" s="23" t="s">
        <v>32</v>
      </c>
      <c r="H50" s="24"/>
      <c r="I50" s="5"/>
      <c r="J50" s="25"/>
      <c r="K50" s="23"/>
      <c r="L50" s="24"/>
      <c r="M50" s="23" t="s">
        <v>33</v>
      </c>
      <c r="N50" s="24"/>
      <c r="O50" s="23"/>
      <c r="P50" s="25"/>
      <c r="Q50" s="6"/>
      <c r="R50" s="23"/>
      <c r="S50" s="23" t="s">
        <v>35</v>
      </c>
      <c r="T50" s="13"/>
      <c r="U50" s="27"/>
      <c r="V50" s="25"/>
      <c r="W50" s="2" t="s">
        <v>34</v>
      </c>
    </row>
    <row r="51" spans="1:23" ht="15">
      <c r="A51" s="2" t="s">
        <v>31</v>
      </c>
      <c r="B51" s="2" t="s">
        <v>0</v>
      </c>
      <c r="C51" s="3" t="s">
        <v>1</v>
      </c>
      <c r="D51" s="2" t="s">
        <v>2</v>
      </c>
      <c r="E51" s="3" t="s">
        <v>3</v>
      </c>
      <c r="F51" s="4"/>
      <c r="G51" s="3" t="s">
        <v>4</v>
      </c>
      <c r="H51" s="4"/>
      <c r="I51" s="3" t="s">
        <v>5</v>
      </c>
      <c r="J51" s="25"/>
      <c r="K51" s="32" t="s">
        <v>3</v>
      </c>
      <c r="L51" s="30"/>
      <c r="M51" s="29" t="s">
        <v>4</v>
      </c>
      <c r="N51" s="30"/>
      <c r="O51" s="31" t="s">
        <v>5</v>
      </c>
      <c r="P51" s="25"/>
      <c r="Q51" s="32" t="s">
        <v>3</v>
      </c>
      <c r="R51" s="30"/>
      <c r="S51" s="29" t="s">
        <v>4</v>
      </c>
      <c r="T51" s="30"/>
      <c r="U51" s="31" t="s">
        <v>5</v>
      </c>
      <c r="V51" s="25"/>
      <c r="W51" s="3" t="s">
        <v>5</v>
      </c>
    </row>
    <row r="52" spans="1:23" ht="15">
      <c r="A52" s="143">
        <v>1</v>
      </c>
      <c r="B52" s="272" t="s">
        <v>101</v>
      </c>
      <c r="C52" s="273">
        <v>1993</v>
      </c>
      <c r="D52" s="272" t="s">
        <v>99</v>
      </c>
      <c r="E52" s="274">
        <v>266</v>
      </c>
      <c r="F52" s="275"/>
      <c r="G52" s="274">
        <v>277</v>
      </c>
      <c r="H52" s="146"/>
      <c r="I52" s="147">
        <f>E52+G52</f>
        <v>543</v>
      </c>
      <c r="J52" s="148"/>
      <c r="K52" s="152"/>
      <c r="L52" s="146"/>
      <c r="M52" s="145"/>
      <c r="N52" s="146"/>
      <c r="O52" s="147">
        <f>K52+M52</f>
        <v>0</v>
      </c>
      <c r="P52" s="148"/>
      <c r="Q52" s="145"/>
      <c r="R52" s="145"/>
      <c r="S52" s="145"/>
      <c r="T52" s="143"/>
      <c r="U52" s="147">
        <f>Q52+S52</f>
        <v>0</v>
      </c>
      <c r="V52" s="148"/>
      <c r="W52" s="145">
        <f>(I52+O52+U52)-MIN(I52,O52,U52)</f>
        <v>543</v>
      </c>
    </row>
    <row r="53" spans="1:23" ht="15">
      <c r="A53" s="143">
        <v>2</v>
      </c>
      <c r="B53" s="293" t="s">
        <v>147</v>
      </c>
      <c r="C53" s="295">
        <v>33329</v>
      </c>
      <c r="D53" s="293" t="s">
        <v>146</v>
      </c>
      <c r="E53" s="151">
        <v>243</v>
      </c>
      <c r="F53" s="150"/>
      <c r="G53" s="151">
        <v>235</v>
      </c>
      <c r="H53" s="146"/>
      <c r="I53" s="147">
        <f>E53+G53</f>
        <v>478</v>
      </c>
      <c r="J53" s="148"/>
      <c r="K53" s="152"/>
      <c r="L53" s="146"/>
      <c r="M53" s="145"/>
      <c r="N53" s="146"/>
      <c r="O53" s="147">
        <f>K53+M53</f>
        <v>0</v>
      </c>
      <c r="P53" s="148"/>
      <c r="Q53" s="145"/>
      <c r="R53" s="145"/>
      <c r="S53" s="145"/>
      <c r="T53" s="143"/>
      <c r="U53" s="147">
        <f>Q53+S53</f>
        <v>0</v>
      </c>
      <c r="V53" s="148"/>
      <c r="W53" s="145">
        <f>(I53+O53+U53)-MIN(I53,O53,U53)</f>
        <v>478</v>
      </c>
    </row>
    <row r="54" spans="1:23" ht="15">
      <c r="A54" s="143">
        <v>3</v>
      </c>
      <c r="B54" s="143" t="s">
        <v>60</v>
      </c>
      <c r="C54" s="258">
        <v>33544</v>
      </c>
      <c r="D54" s="143" t="s">
        <v>66</v>
      </c>
      <c r="E54" s="145">
        <v>192</v>
      </c>
      <c r="F54" s="146"/>
      <c r="G54" s="145">
        <v>182</v>
      </c>
      <c r="H54" s="146"/>
      <c r="I54" s="147">
        <f>E54+G54</f>
        <v>374</v>
      </c>
      <c r="J54" s="148"/>
      <c r="K54" s="152"/>
      <c r="L54" s="146"/>
      <c r="M54" s="145"/>
      <c r="N54" s="146"/>
      <c r="O54" s="147">
        <f>K54+M54</f>
        <v>0</v>
      </c>
      <c r="P54" s="148"/>
      <c r="Q54" s="145"/>
      <c r="R54" s="145"/>
      <c r="S54" s="145"/>
      <c r="T54" s="143"/>
      <c r="U54" s="147">
        <f>Q54+S54</f>
        <v>0</v>
      </c>
      <c r="V54" s="148"/>
      <c r="W54" s="145">
        <f>(I54+O54+U54)-MIN(I54,O54,U54)</f>
        <v>374</v>
      </c>
    </row>
    <row r="55" spans="1:23" ht="15">
      <c r="A55" s="143">
        <v>4</v>
      </c>
      <c r="B55" s="143"/>
      <c r="C55" s="144"/>
      <c r="D55" s="143"/>
      <c r="E55" s="145"/>
      <c r="F55" s="146"/>
      <c r="G55" s="145"/>
      <c r="H55" s="146"/>
      <c r="I55" s="147">
        <f>E55+G55</f>
        <v>0</v>
      </c>
      <c r="J55" s="148"/>
      <c r="K55" s="152"/>
      <c r="L55" s="146"/>
      <c r="M55" s="145"/>
      <c r="N55" s="146"/>
      <c r="O55" s="147">
        <f>K55+M55</f>
        <v>0</v>
      </c>
      <c r="P55" s="148"/>
      <c r="Q55" s="145"/>
      <c r="R55" s="145"/>
      <c r="S55" s="145"/>
      <c r="T55" s="143"/>
      <c r="U55" s="147">
        <f>Q55+S55</f>
        <v>0</v>
      </c>
      <c r="V55" s="148"/>
      <c r="W55" s="145">
        <f>(I55+O55+U55)-MIN(I55,O55,U55)</f>
        <v>0</v>
      </c>
    </row>
    <row r="56" spans="1:23" ht="15">
      <c r="A56" s="143">
        <v>5</v>
      </c>
      <c r="B56" s="143"/>
      <c r="C56" s="144"/>
      <c r="D56" s="143"/>
      <c r="E56" s="145"/>
      <c r="F56" s="146"/>
      <c r="G56" s="145"/>
      <c r="H56" s="146"/>
      <c r="I56" s="147">
        <f>E56+G56</f>
        <v>0</v>
      </c>
      <c r="J56" s="148"/>
      <c r="K56" s="152"/>
      <c r="L56" s="146"/>
      <c r="M56" s="145"/>
      <c r="N56" s="146"/>
      <c r="O56" s="147">
        <f>K56+M56</f>
        <v>0</v>
      </c>
      <c r="P56" s="148"/>
      <c r="Q56" s="145"/>
      <c r="R56" s="145"/>
      <c r="S56" s="145"/>
      <c r="T56" s="143"/>
      <c r="U56" s="147">
        <f>Q56+S56</f>
        <v>0</v>
      </c>
      <c r="V56" s="148"/>
      <c r="W56" s="145">
        <f>(I56+O56+U56)-MIN(I56,O56,U56)</f>
        <v>0</v>
      </c>
    </row>
    <row r="57" spans="1:23" ht="15">
      <c r="A57" s="143">
        <v>6</v>
      </c>
      <c r="B57" s="143"/>
      <c r="C57" s="144"/>
      <c r="D57" s="143"/>
      <c r="E57" s="145"/>
      <c r="F57" s="146"/>
      <c r="G57" s="145"/>
      <c r="H57" s="146"/>
      <c r="I57" s="147">
        <f>E57+G57</f>
        <v>0</v>
      </c>
      <c r="J57" s="148"/>
      <c r="K57" s="152"/>
      <c r="L57" s="146"/>
      <c r="M57" s="145"/>
      <c r="N57" s="146"/>
      <c r="O57" s="147">
        <f>K57+M57</f>
        <v>0</v>
      </c>
      <c r="P57" s="148"/>
      <c r="Q57" s="145"/>
      <c r="R57" s="145"/>
      <c r="S57" s="145"/>
      <c r="T57" s="143"/>
      <c r="U57" s="147">
        <f>Q57+S57</f>
        <v>0</v>
      </c>
      <c r="V57" s="148"/>
      <c r="W57" s="145">
        <f>(I57+O57+U57)-MIN(I57,O57,U57)</f>
        <v>0</v>
      </c>
    </row>
    <row r="58" spans="1:23" ht="15">
      <c r="A58" s="143">
        <v>7</v>
      </c>
      <c r="B58" s="143"/>
      <c r="C58" s="144"/>
      <c r="D58" s="143"/>
      <c r="E58" s="145"/>
      <c r="F58" s="146"/>
      <c r="G58" s="145"/>
      <c r="H58" s="146"/>
      <c r="I58" s="147">
        <f>E58+G58</f>
        <v>0</v>
      </c>
      <c r="J58" s="148"/>
      <c r="K58" s="152"/>
      <c r="L58" s="146"/>
      <c r="M58" s="145"/>
      <c r="N58" s="146"/>
      <c r="O58" s="147">
        <f>K58+M58</f>
        <v>0</v>
      </c>
      <c r="P58" s="148"/>
      <c r="Q58" s="145"/>
      <c r="R58" s="145"/>
      <c r="S58" s="145"/>
      <c r="T58" s="143"/>
      <c r="U58" s="147">
        <f>Q58+S58</f>
        <v>0</v>
      </c>
      <c r="V58" s="148"/>
      <c r="W58" s="145">
        <f>(I58+O58+U58)-MIN(I58,O58,U58)</f>
        <v>0</v>
      </c>
    </row>
    <row r="59" spans="1:23" ht="15">
      <c r="A59" s="234">
        <v>8</v>
      </c>
      <c r="B59" s="143"/>
      <c r="C59" s="144"/>
      <c r="D59" s="143"/>
      <c r="E59" s="145"/>
      <c r="F59" s="146"/>
      <c r="G59" s="145"/>
      <c r="H59" s="146"/>
      <c r="I59" s="147">
        <f>E59+G59</f>
        <v>0</v>
      </c>
      <c r="J59" s="148"/>
      <c r="K59" s="152"/>
      <c r="L59" s="146"/>
      <c r="M59" s="145"/>
      <c r="N59" s="146"/>
      <c r="O59" s="147">
        <f>K59+M59</f>
        <v>0</v>
      </c>
      <c r="P59" s="148"/>
      <c r="Q59" s="145"/>
      <c r="R59" s="145"/>
      <c r="S59" s="145"/>
      <c r="T59" s="143"/>
      <c r="U59" s="147">
        <f>Q59+S59</f>
        <v>0</v>
      </c>
      <c r="V59" s="148"/>
      <c r="W59" s="145">
        <f>(I59+O59+U59)-MIN(I59,O59,U59)</f>
        <v>0</v>
      </c>
    </row>
    <row r="60" spans="1:23" s="1" customFormat="1" ht="15">
      <c r="A60" s="11"/>
      <c r="B60" s="11"/>
      <c r="C60" s="40"/>
      <c r="D60" s="11"/>
      <c r="E60" s="40"/>
      <c r="F60" s="41"/>
      <c r="G60" s="40"/>
      <c r="H60" s="41"/>
      <c r="I60" s="40"/>
      <c r="J60" s="42"/>
      <c r="K60" s="42"/>
      <c r="L60" s="42"/>
      <c r="M60" s="42"/>
      <c r="N60" s="42"/>
      <c r="O60" s="42"/>
      <c r="P60" s="42"/>
      <c r="Q60" s="7"/>
      <c r="R60" s="7"/>
      <c r="S60" s="7"/>
      <c r="T60" s="15"/>
      <c r="U60" s="15"/>
      <c r="V60" s="42"/>
      <c r="W60" s="42"/>
    </row>
    <row r="61" spans="1:23" ht="15">
      <c r="A61" s="10"/>
      <c r="B61" s="13" t="s">
        <v>18</v>
      </c>
      <c r="C61" s="23" t="s">
        <v>20</v>
      </c>
      <c r="D61" s="27" t="s">
        <v>30</v>
      </c>
      <c r="E61" s="23"/>
      <c r="F61" s="24"/>
      <c r="G61" s="23" t="s">
        <v>32</v>
      </c>
      <c r="H61" s="24"/>
      <c r="I61" s="5"/>
      <c r="J61" s="25"/>
      <c r="K61" s="23"/>
      <c r="L61" s="24"/>
      <c r="M61" s="23" t="s">
        <v>33</v>
      </c>
      <c r="N61" s="24"/>
      <c r="O61" s="23"/>
      <c r="P61" s="25"/>
      <c r="Q61" s="6"/>
      <c r="R61" s="23"/>
      <c r="S61" s="23" t="s">
        <v>35</v>
      </c>
      <c r="T61" s="13"/>
      <c r="U61" s="27"/>
      <c r="V61" s="25"/>
      <c r="W61" s="2" t="s">
        <v>34</v>
      </c>
    </row>
    <row r="62" spans="1:23" ht="15">
      <c r="A62" s="2"/>
      <c r="B62" s="2" t="s">
        <v>0</v>
      </c>
      <c r="C62" s="3" t="s">
        <v>1</v>
      </c>
      <c r="D62" s="2" t="s">
        <v>2</v>
      </c>
      <c r="E62" s="3" t="s">
        <v>3</v>
      </c>
      <c r="F62" s="4"/>
      <c r="G62" s="3" t="s">
        <v>4</v>
      </c>
      <c r="H62" s="4"/>
      <c r="I62" s="3" t="s">
        <v>5</v>
      </c>
      <c r="J62" s="25"/>
      <c r="K62" s="32" t="s">
        <v>3</v>
      </c>
      <c r="L62" s="30"/>
      <c r="M62" s="29" t="s">
        <v>4</v>
      </c>
      <c r="N62" s="30"/>
      <c r="O62" s="31" t="s">
        <v>5</v>
      </c>
      <c r="P62" s="25"/>
      <c r="Q62" s="32" t="s">
        <v>3</v>
      </c>
      <c r="R62" s="30"/>
      <c r="S62" s="29" t="s">
        <v>4</v>
      </c>
      <c r="T62" s="30"/>
      <c r="U62" s="31" t="s">
        <v>5</v>
      </c>
      <c r="V62" s="25"/>
      <c r="W62" s="3" t="s">
        <v>5</v>
      </c>
    </row>
    <row r="63" spans="1:23" ht="15">
      <c r="A63" s="143">
        <v>1</v>
      </c>
      <c r="B63" s="276" t="s">
        <v>84</v>
      </c>
      <c r="C63" s="277">
        <v>1993</v>
      </c>
      <c r="D63" s="276" t="s">
        <v>78</v>
      </c>
      <c r="E63" s="245">
        <v>274</v>
      </c>
      <c r="F63" s="278"/>
      <c r="G63" s="245">
        <v>272</v>
      </c>
      <c r="H63" s="146"/>
      <c r="I63" s="147">
        <f aca="true" t="shared" si="16" ref="I63:I71">E63+G63</f>
        <v>546</v>
      </c>
      <c r="J63" s="148"/>
      <c r="K63" s="152"/>
      <c r="L63" s="146"/>
      <c r="M63" s="145"/>
      <c r="N63" s="146"/>
      <c r="O63" s="147">
        <f aca="true" t="shared" si="17" ref="O63:O71">K63+M63</f>
        <v>0</v>
      </c>
      <c r="P63" s="148"/>
      <c r="Q63" s="145"/>
      <c r="R63" s="145"/>
      <c r="S63" s="145"/>
      <c r="T63" s="143"/>
      <c r="U63" s="147">
        <f aca="true" t="shared" si="18" ref="U63:U71">Q63+S63</f>
        <v>0</v>
      </c>
      <c r="V63" s="148"/>
      <c r="W63" s="145">
        <f aca="true" t="shared" si="19" ref="W63:W71">(I63+O63+U63)-MIN(I63,O63,U63)</f>
        <v>546</v>
      </c>
    </row>
    <row r="64" spans="1:23" ht="15">
      <c r="A64" s="143">
        <v>2</v>
      </c>
      <c r="B64" s="143"/>
      <c r="C64" s="144"/>
      <c r="D64" s="143"/>
      <c r="E64" s="145"/>
      <c r="F64" s="146"/>
      <c r="G64" s="145"/>
      <c r="H64" s="146"/>
      <c r="I64" s="147">
        <f t="shared" si="16"/>
        <v>0</v>
      </c>
      <c r="J64" s="148"/>
      <c r="K64" s="152"/>
      <c r="L64" s="146"/>
      <c r="M64" s="145"/>
      <c r="N64" s="146"/>
      <c r="O64" s="147">
        <f t="shared" si="17"/>
        <v>0</v>
      </c>
      <c r="P64" s="148"/>
      <c r="Q64" s="145"/>
      <c r="R64" s="145"/>
      <c r="S64" s="145"/>
      <c r="T64" s="143"/>
      <c r="U64" s="147">
        <f t="shared" si="18"/>
        <v>0</v>
      </c>
      <c r="V64" s="148"/>
      <c r="W64" s="145">
        <f t="shared" si="19"/>
        <v>0</v>
      </c>
    </row>
    <row r="65" spans="1:23" ht="15">
      <c r="A65" s="143">
        <v>3</v>
      </c>
      <c r="B65" s="143"/>
      <c r="C65" s="144"/>
      <c r="D65" s="143"/>
      <c r="E65" s="145"/>
      <c r="F65" s="146"/>
      <c r="G65" s="145"/>
      <c r="H65" s="146"/>
      <c r="I65" s="147">
        <f t="shared" si="16"/>
        <v>0</v>
      </c>
      <c r="J65" s="148"/>
      <c r="K65" s="152"/>
      <c r="L65" s="146"/>
      <c r="M65" s="145"/>
      <c r="N65" s="146"/>
      <c r="O65" s="147">
        <f t="shared" si="17"/>
        <v>0</v>
      </c>
      <c r="P65" s="148"/>
      <c r="Q65" s="145"/>
      <c r="R65" s="145"/>
      <c r="S65" s="145"/>
      <c r="T65" s="143"/>
      <c r="U65" s="147">
        <f t="shared" si="18"/>
        <v>0</v>
      </c>
      <c r="V65" s="148"/>
      <c r="W65" s="145">
        <f t="shared" si="19"/>
        <v>0</v>
      </c>
    </row>
    <row r="66" spans="1:23" ht="15">
      <c r="A66" s="143">
        <v>4</v>
      </c>
      <c r="B66" s="143"/>
      <c r="C66" s="144"/>
      <c r="D66" s="143"/>
      <c r="E66" s="145"/>
      <c r="F66" s="146"/>
      <c r="G66" s="145"/>
      <c r="H66" s="146"/>
      <c r="I66" s="147">
        <f t="shared" si="16"/>
        <v>0</v>
      </c>
      <c r="J66" s="148"/>
      <c r="K66" s="152"/>
      <c r="L66" s="146"/>
      <c r="M66" s="145"/>
      <c r="N66" s="146"/>
      <c r="O66" s="147">
        <f t="shared" si="17"/>
        <v>0</v>
      </c>
      <c r="P66" s="148"/>
      <c r="Q66" s="145"/>
      <c r="R66" s="145"/>
      <c r="S66" s="145"/>
      <c r="T66" s="143"/>
      <c r="U66" s="147">
        <f t="shared" si="18"/>
        <v>0</v>
      </c>
      <c r="V66" s="148"/>
      <c r="W66" s="145">
        <f t="shared" si="19"/>
        <v>0</v>
      </c>
    </row>
    <row r="67" spans="1:23" ht="15">
      <c r="A67" s="143">
        <v>5</v>
      </c>
      <c r="B67" s="143"/>
      <c r="C67" s="144"/>
      <c r="D67" s="143"/>
      <c r="E67" s="145"/>
      <c r="F67" s="146"/>
      <c r="G67" s="145"/>
      <c r="H67" s="146"/>
      <c r="I67" s="147">
        <f t="shared" si="16"/>
        <v>0</v>
      </c>
      <c r="J67" s="148"/>
      <c r="K67" s="152"/>
      <c r="L67" s="146"/>
      <c r="M67" s="145"/>
      <c r="N67" s="146"/>
      <c r="O67" s="147">
        <f t="shared" si="17"/>
        <v>0</v>
      </c>
      <c r="P67" s="148"/>
      <c r="Q67" s="145"/>
      <c r="R67" s="145"/>
      <c r="S67" s="145"/>
      <c r="T67" s="143"/>
      <c r="U67" s="147">
        <f t="shared" si="18"/>
        <v>0</v>
      </c>
      <c r="V67" s="148"/>
      <c r="W67" s="145">
        <f t="shared" si="19"/>
        <v>0</v>
      </c>
    </row>
    <row r="68" spans="1:23" ht="15">
      <c r="A68" s="143">
        <v>6</v>
      </c>
      <c r="B68" s="143"/>
      <c r="C68" s="144"/>
      <c r="D68" s="143"/>
      <c r="E68" s="145"/>
      <c r="F68" s="146"/>
      <c r="G68" s="145"/>
      <c r="H68" s="146"/>
      <c r="I68" s="147">
        <f t="shared" si="16"/>
        <v>0</v>
      </c>
      <c r="J68" s="148"/>
      <c r="K68" s="152"/>
      <c r="L68" s="146"/>
      <c r="M68" s="145"/>
      <c r="N68" s="146"/>
      <c r="O68" s="147">
        <f t="shared" si="17"/>
        <v>0</v>
      </c>
      <c r="P68" s="148"/>
      <c r="Q68" s="145"/>
      <c r="R68" s="145"/>
      <c r="S68" s="145"/>
      <c r="T68" s="143"/>
      <c r="U68" s="147">
        <f t="shared" si="18"/>
        <v>0</v>
      </c>
      <c r="V68" s="148"/>
      <c r="W68" s="145">
        <f t="shared" si="19"/>
        <v>0</v>
      </c>
    </row>
    <row r="69" spans="1:23" ht="15">
      <c r="A69" s="143">
        <v>7</v>
      </c>
      <c r="B69" s="143"/>
      <c r="C69" s="144"/>
      <c r="D69" s="143"/>
      <c r="E69" s="145"/>
      <c r="F69" s="146"/>
      <c r="G69" s="145"/>
      <c r="H69" s="146"/>
      <c r="I69" s="147">
        <f t="shared" si="16"/>
        <v>0</v>
      </c>
      <c r="J69" s="148"/>
      <c r="K69" s="152"/>
      <c r="L69" s="146"/>
      <c r="M69" s="145"/>
      <c r="N69" s="146"/>
      <c r="O69" s="147">
        <f t="shared" si="17"/>
        <v>0</v>
      </c>
      <c r="P69" s="148"/>
      <c r="Q69" s="145"/>
      <c r="R69" s="145"/>
      <c r="S69" s="145"/>
      <c r="T69" s="143"/>
      <c r="U69" s="147">
        <f t="shared" si="18"/>
        <v>0</v>
      </c>
      <c r="V69" s="148"/>
      <c r="W69" s="145">
        <f t="shared" si="19"/>
        <v>0</v>
      </c>
    </row>
    <row r="70" spans="1:23" ht="15">
      <c r="A70" s="143">
        <v>8</v>
      </c>
      <c r="B70" s="143"/>
      <c r="C70" s="144"/>
      <c r="D70" s="143"/>
      <c r="E70" s="145"/>
      <c r="F70" s="146"/>
      <c r="G70" s="145"/>
      <c r="H70" s="146"/>
      <c r="I70" s="147">
        <f t="shared" si="16"/>
        <v>0</v>
      </c>
      <c r="J70" s="148"/>
      <c r="K70" s="152"/>
      <c r="L70" s="146"/>
      <c r="M70" s="145"/>
      <c r="N70" s="146"/>
      <c r="O70" s="147">
        <f t="shared" si="17"/>
        <v>0</v>
      </c>
      <c r="P70" s="148"/>
      <c r="Q70" s="145"/>
      <c r="R70" s="145"/>
      <c r="S70" s="145"/>
      <c r="T70" s="143"/>
      <c r="U70" s="147">
        <f t="shared" si="18"/>
        <v>0</v>
      </c>
      <c r="V70" s="148"/>
      <c r="W70" s="145">
        <f t="shared" si="19"/>
        <v>0</v>
      </c>
    </row>
    <row r="71" spans="1:23" ht="15">
      <c r="A71" s="13">
        <v>9</v>
      </c>
      <c r="B71" s="2"/>
      <c r="C71" s="99"/>
      <c r="D71" s="2"/>
      <c r="E71" s="3"/>
      <c r="F71" s="4"/>
      <c r="G71" s="3"/>
      <c r="H71" s="4"/>
      <c r="I71" s="6">
        <f t="shared" si="16"/>
        <v>0</v>
      </c>
      <c r="J71" s="25"/>
      <c r="K71" s="5"/>
      <c r="L71" s="4"/>
      <c r="M71" s="3"/>
      <c r="N71" s="4"/>
      <c r="O71" s="6">
        <f t="shared" si="17"/>
        <v>0</v>
      </c>
      <c r="P71" s="25"/>
      <c r="Q71" s="3"/>
      <c r="R71" s="3"/>
      <c r="S71" s="3"/>
      <c r="T71" s="2"/>
      <c r="U71" s="6">
        <f t="shared" si="18"/>
        <v>0</v>
      </c>
      <c r="V71" s="25"/>
      <c r="W71" s="3">
        <f t="shared" si="19"/>
        <v>0</v>
      </c>
    </row>
    <row r="72" spans="1:23" s="1" customFormat="1" ht="15">
      <c r="A72" s="11"/>
      <c r="B72" s="11"/>
      <c r="C72" s="40"/>
      <c r="D72" s="11"/>
      <c r="E72" s="40"/>
      <c r="F72" s="41"/>
      <c r="G72" s="40"/>
      <c r="H72" s="41"/>
      <c r="I72" s="40"/>
      <c r="J72" s="42"/>
      <c r="K72" s="42"/>
      <c r="L72" s="42"/>
      <c r="M72" s="42"/>
      <c r="N72" s="42"/>
      <c r="O72" s="42"/>
      <c r="P72" s="42"/>
      <c r="Q72" s="7"/>
      <c r="R72" s="7"/>
      <c r="S72" s="7"/>
      <c r="T72" s="15"/>
      <c r="U72" s="15"/>
      <c r="V72" s="42"/>
      <c r="W72" s="42"/>
    </row>
    <row r="73" spans="1:23" ht="15">
      <c r="A73" s="10" t="s">
        <v>10</v>
      </c>
      <c r="B73" s="13"/>
      <c r="C73" s="23" t="s">
        <v>20</v>
      </c>
      <c r="D73" s="27" t="s">
        <v>23</v>
      </c>
      <c r="E73" s="23"/>
      <c r="F73" s="24"/>
      <c r="G73" s="23" t="s">
        <v>32</v>
      </c>
      <c r="H73" s="24"/>
      <c r="I73" s="5"/>
      <c r="J73" s="25"/>
      <c r="K73" s="23"/>
      <c r="L73" s="24"/>
      <c r="M73" s="23" t="s">
        <v>33</v>
      </c>
      <c r="N73" s="24"/>
      <c r="O73" s="23"/>
      <c r="P73" s="25"/>
      <c r="Q73" s="6"/>
      <c r="R73" s="23"/>
      <c r="S73" s="23" t="s">
        <v>35</v>
      </c>
      <c r="T73" s="13"/>
      <c r="U73" s="27"/>
      <c r="V73" s="25"/>
      <c r="W73" s="2" t="s">
        <v>34</v>
      </c>
    </row>
    <row r="74" spans="1:23" ht="15">
      <c r="A74" s="2"/>
      <c r="B74" s="2" t="s">
        <v>0</v>
      </c>
      <c r="C74" s="3" t="s">
        <v>1</v>
      </c>
      <c r="D74" s="2" t="s">
        <v>2</v>
      </c>
      <c r="E74" s="3" t="s">
        <v>3</v>
      </c>
      <c r="F74" s="4"/>
      <c r="G74" s="3" t="s">
        <v>4</v>
      </c>
      <c r="H74" s="4"/>
      <c r="I74" s="3" t="s">
        <v>5</v>
      </c>
      <c r="J74" s="25"/>
      <c r="K74" s="32" t="s">
        <v>3</v>
      </c>
      <c r="L74" s="30"/>
      <c r="M74" s="29" t="s">
        <v>4</v>
      </c>
      <c r="N74" s="30"/>
      <c r="O74" s="31" t="s">
        <v>5</v>
      </c>
      <c r="P74" s="25"/>
      <c r="Q74" s="32" t="s">
        <v>3</v>
      </c>
      <c r="R74" s="30"/>
      <c r="S74" s="29" t="s">
        <v>4</v>
      </c>
      <c r="T74" s="30"/>
      <c r="U74" s="31" t="s">
        <v>5</v>
      </c>
      <c r="V74" s="25"/>
      <c r="W74" s="3" t="s">
        <v>5</v>
      </c>
    </row>
    <row r="75" spans="1:23" ht="15">
      <c r="A75" s="143">
        <v>1</v>
      </c>
      <c r="B75" s="272" t="s">
        <v>102</v>
      </c>
      <c r="C75" s="273">
        <v>1994</v>
      </c>
      <c r="D75" s="272" t="s">
        <v>99</v>
      </c>
      <c r="E75" s="274">
        <v>297</v>
      </c>
      <c r="F75" s="275"/>
      <c r="G75" s="274">
        <v>294</v>
      </c>
      <c r="H75" s="155"/>
      <c r="I75" s="147">
        <f aca="true" t="shared" si="20" ref="I75:I84">E75+G75</f>
        <v>591</v>
      </c>
      <c r="J75" s="233"/>
      <c r="K75" s="154"/>
      <c r="L75" s="155"/>
      <c r="M75" s="156"/>
      <c r="N75" s="146"/>
      <c r="O75" s="147">
        <f aca="true" t="shared" si="21" ref="O75:O89">K75+M75</f>
        <v>0</v>
      </c>
      <c r="P75" s="148"/>
      <c r="Q75" s="156"/>
      <c r="R75" s="156"/>
      <c r="S75" s="156"/>
      <c r="T75" s="143"/>
      <c r="U75" s="147">
        <f aca="true" t="shared" si="22" ref="U75:U89">Q75+S75</f>
        <v>0</v>
      </c>
      <c r="V75" s="148"/>
      <c r="W75" s="145">
        <f aca="true" t="shared" si="23" ref="W75:W89">(I75+O75+U75)-MIN(I75,O75,U75)</f>
        <v>591</v>
      </c>
    </row>
    <row r="76" spans="1:23" ht="15">
      <c r="A76" s="143">
        <v>2</v>
      </c>
      <c r="B76" s="276" t="s">
        <v>85</v>
      </c>
      <c r="C76" s="277">
        <v>1994</v>
      </c>
      <c r="D76" s="276" t="s">
        <v>78</v>
      </c>
      <c r="E76" s="245">
        <v>295</v>
      </c>
      <c r="F76" s="278"/>
      <c r="G76" s="245">
        <v>293</v>
      </c>
      <c r="H76" s="146"/>
      <c r="I76" s="147">
        <f t="shared" si="20"/>
        <v>588</v>
      </c>
      <c r="J76" s="148"/>
      <c r="K76" s="149"/>
      <c r="L76" s="150"/>
      <c r="M76" s="151"/>
      <c r="N76" s="146"/>
      <c r="O76" s="147">
        <f t="shared" si="21"/>
        <v>0</v>
      </c>
      <c r="P76" s="148"/>
      <c r="Q76" s="151"/>
      <c r="R76" s="151"/>
      <c r="S76" s="151"/>
      <c r="T76" s="143"/>
      <c r="U76" s="147">
        <f t="shared" si="22"/>
        <v>0</v>
      </c>
      <c r="V76" s="148"/>
      <c r="W76" s="145">
        <f t="shared" si="23"/>
        <v>588</v>
      </c>
    </row>
    <row r="77" spans="1:23" ht="15">
      <c r="A77" s="143">
        <v>3</v>
      </c>
      <c r="B77" s="272" t="s">
        <v>103</v>
      </c>
      <c r="C77" s="273">
        <v>1994</v>
      </c>
      <c r="D77" s="272" t="s">
        <v>99</v>
      </c>
      <c r="E77" s="274">
        <v>289</v>
      </c>
      <c r="F77" s="275"/>
      <c r="G77" s="274">
        <v>289</v>
      </c>
      <c r="H77" s="146"/>
      <c r="I77" s="147">
        <f t="shared" si="20"/>
        <v>578</v>
      </c>
      <c r="J77" s="148"/>
      <c r="K77" s="152"/>
      <c r="L77" s="146"/>
      <c r="M77" s="145"/>
      <c r="N77" s="146"/>
      <c r="O77" s="147">
        <f t="shared" si="21"/>
        <v>0</v>
      </c>
      <c r="P77" s="148"/>
      <c r="Q77" s="145"/>
      <c r="R77" s="145"/>
      <c r="S77" s="145"/>
      <c r="T77" s="143"/>
      <c r="U77" s="147">
        <f t="shared" si="22"/>
        <v>0</v>
      </c>
      <c r="V77" s="148"/>
      <c r="W77" s="145">
        <f t="shared" si="23"/>
        <v>578</v>
      </c>
    </row>
    <row r="78" spans="1:23" ht="15">
      <c r="A78" s="143">
        <v>4</v>
      </c>
      <c r="B78" s="222" t="s">
        <v>58</v>
      </c>
      <c r="C78" s="261">
        <v>35028</v>
      </c>
      <c r="D78" s="143" t="s">
        <v>66</v>
      </c>
      <c r="E78" s="259">
        <v>289</v>
      </c>
      <c r="F78" s="260"/>
      <c r="G78" s="259">
        <v>283</v>
      </c>
      <c r="H78" s="146"/>
      <c r="I78" s="147">
        <f t="shared" si="20"/>
        <v>572</v>
      </c>
      <c r="J78" s="148"/>
      <c r="K78" s="154"/>
      <c r="L78" s="155"/>
      <c r="M78" s="156"/>
      <c r="N78" s="146"/>
      <c r="O78" s="147">
        <f t="shared" si="21"/>
        <v>0</v>
      </c>
      <c r="P78" s="148"/>
      <c r="Q78" s="145"/>
      <c r="R78" s="145"/>
      <c r="S78" s="145"/>
      <c r="T78" s="143"/>
      <c r="U78" s="147">
        <f t="shared" si="22"/>
        <v>0</v>
      </c>
      <c r="V78" s="148"/>
      <c r="W78" s="145">
        <f t="shared" si="23"/>
        <v>572</v>
      </c>
    </row>
    <row r="79" spans="1:23" ht="15">
      <c r="A79" s="143">
        <v>5</v>
      </c>
      <c r="B79" s="143" t="s">
        <v>59</v>
      </c>
      <c r="C79" s="258">
        <v>34918</v>
      </c>
      <c r="D79" s="143" t="s">
        <v>66</v>
      </c>
      <c r="E79" s="259">
        <v>284</v>
      </c>
      <c r="F79" s="260"/>
      <c r="G79" s="259">
        <v>286</v>
      </c>
      <c r="H79" s="146"/>
      <c r="I79" s="147">
        <f t="shared" si="20"/>
        <v>570</v>
      </c>
      <c r="J79" s="148"/>
      <c r="K79" s="154"/>
      <c r="L79" s="155"/>
      <c r="M79" s="156"/>
      <c r="N79" s="146"/>
      <c r="O79" s="147">
        <f t="shared" si="21"/>
        <v>0</v>
      </c>
      <c r="P79" s="148"/>
      <c r="Q79" s="156"/>
      <c r="R79" s="156"/>
      <c r="S79" s="156"/>
      <c r="T79" s="143"/>
      <c r="U79" s="147">
        <f t="shared" si="22"/>
        <v>0</v>
      </c>
      <c r="V79" s="148"/>
      <c r="W79" s="145">
        <f t="shared" si="23"/>
        <v>570</v>
      </c>
    </row>
    <row r="80" spans="1:23" ht="15">
      <c r="A80" s="143">
        <v>6</v>
      </c>
      <c r="B80" s="293" t="s">
        <v>56</v>
      </c>
      <c r="C80" s="295">
        <v>34789</v>
      </c>
      <c r="D80" s="293" t="s">
        <v>66</v>
      </c>
      <c r="E80" s="296">
        <v>278</v>
      </c>
      <c r="F80" s="297"/>
      <c r="G80" s="296">
        <v>280</v>
      </c>
      <c r="H80" s="150"/>
      <c r="I80" s="147">
        <f t="shared" si="20"/>
        <v>558</v>
      </c>
      <c r="J80" s="148"/>
      <c r="K80" s="149"/>
      <c r="L80" s="150"/>
      <c r="M80" s="151"/>
      <c r="N80" s="146"/>
      <c r="O80" s="147">
        <f t="shared" si="21"/>
        <v>0</v>
      </c>
      <c r="P80" s="148"/>
      <c r="Q80" s="145"/>
      <c r="R80" s="145"/>
      <c r="S80" s="145"/>
      <c r="T80" s="143"/>
      <c r="U80" s="147">
        <f t="shared" si="22"/>
        <v>0</v>
      </c>
      <c r="V80" s="148"/>
      <c r="W80" s="145">
        <f t="shared" si="23"/>
        <v>558</v>
      </c>
    </row>
    <row r="81" spans="1:23" ht="15">
      <c r="A81" s="143">
        <v>7</v>
      </c>
      <c r="B81" s="293" t="s">
        <v>55</v>
      </c>
      <c r="C81" s="295">
        <v>34996</v>
      </c>
      <c r="D81" s="293" t="s">
        <v>66</v>
      </c>
      <c r="E81" s="296">
        <v>258</v>
      </c>
      <c r="F81" s="297"/>
      <c r="G81" s="296">
        <v>255</v>
      </c>
      <c r="H81" s="150"/>
      <c r="I81" s="147">
        <f t="shared" si="20"/>
        <v>513</v>
      </c>
      <c r="J81" s="148"/>
      <c r="K81" s="154"/>
      <c r="L81" s="155"/>
      <c r="M81" s="156"/>
      <c r="N81" s="146"/>
      <c r="O81" s="147">
        <f t="shared" si="21"/>
        <v>0</v>
      </c>
      <c r="P81" s="148"/>
      <c r="Q81" s="156"/>
      <c r="R81" s="156"/>
      <c r="S81" s="143"/>
      <c r="T81" s="143"/>
      <c r="U81" s="147">
        <f t="shared" si="22"/>
        <v>0</v>
      </c>
      <c r="V81" s="148"/>
      <c r="W81" s="145">
        <f t="shared" si="23"/>
        <v>513</v>
      </c>
    </row>
    <row r="82" spans="1:23" ht="15">
      <c r="A82" s="143">
        <v>8</v>
      </c>
      <c r="B82" s="280" t="s">
        <v>104</v>
      </c>
      <c r="C82" s="281"/>
      <c r="D82" s="280" t="s">
        <v>99</v>
      </c>
      <c r="E82" s="282">
        <v>250</v>
      </c>
      <c r="F82" s="283"/>
      <c r="G82" s="282">
        <v>251</v>
      </c>
      <c r="H82" s="155"/>
      <c r="I82" s="147">
        <f t="shared" si="20"/>
        <v>501</v>
      </c>
      <c r="J82" s="233"/>
      <c r="K82" s="152"/>
      <c r="L82" s="146"/>
      <c r="M82" s="145"/>
      <c r="N82" s="146"/>
      <c r="O82" s="147">
        <f t="shared" si="21"/>
        <v>0</v>
      </c>
      <c r="P82" s="148"/>
      <c r="Q82" s="156"/>
      <c r="R82" s="156"/>
      <c r="S82" s="156"/>
      <c r="T82" s="143"/>
      <c r="U82" s="147">
        <f t="shared" si="22"/>
        <v>0</v>
      </c>
      <c r="V82" s="148"/>
      <c r="W82" s="145">
        <f t="shared" si="23"/>
        <v>501</v>
      </c>
    </row>
    <row r="83" spans="1:23" ht="15">
      <c r="A83" s="2">
        <v>9</v>
      </c>
      <c r="B83" s="2" t="s">
        <v>148</v>
      </c>
      <c r="C83" s="298">
        <v>35253</v>
      </c>
      <c r="D83" s="2" t="s">
        <v>146</v>
      </c>
      <c r="E83" s="299">
        <v>225</v>
      </c>
      <c r="F83" s="4"/>
      <c r="G83" s="299">
        <v>236</v>
      </c>
      <c r="H83" s="4"/>
      <c r="I83" s="6">
        <f t="shared" si="20"/>
        <v>461</v>
      </c>
      <c r="J83" s="25"/>
      <c r="K83" s="39"/>
      <c r="L83" s="38"/>
      <c r="M83" s="37"/>
      <c r="N83" s="4"/>
      <c r="O83" s="6">
        <f t="shared" si="21"/>
        <v>0</v>
      </c>
      <c r="P83" s="25"/>
      <c r="Q83" s="110"/>
      <c r="R83" s="110"/>
      <c r="S83" s="110"/>
      <c r="T83" s="2"/>
      <c r="U83" s="6">
        <f t="shared" si="22"/>
        <v>0</v>
      </c>
      <c r="V83" s="25"/>
      <c r="W83" s="3">
        <f t="shared" si="23"/>
        <v>461</v>
      </c>
    </row>
    <row r="84" spans="1:23" ht="15">
      <c r="A84" s="2">
        <v>10</v>
      </c>
      <c r="B84" s="2" t="s">
        <v>149</v>
      </c>
      <c r="C84" s="298">
        <v>35155</v>
      </c>
      <c r="D84" s="2" t="s">
        <v>146</v>
      </c>
      <c r="E84" s="299">
        <v>83</v>
      </c>
      <c r="F84" s="4"/>
      <c r="G84" s="299">
        <v>130</v>
      </c>
      <c r="H84" s="38"/>
      <c r="I84" s="6">
        <f t="shared" si="20"/>
        <v>213</v>
      </c>
      <c r="J84" s="25"/>
      <c r="K84" s="5"/>
      <c r="L84" s="4"/>
      <c r="M84" s="3"/>
      <c r="N84" s="4"/>
      <c r="O84" s="6">
        <f t="shared" si="21"/>
        <v>0</v>
      </c>
      <c r="P84" s="25"/>
      <c r="Q84" s="33"/>
      <c r="R84" s="33"/>
      <c r="S84" s="33"/>
      <c r="T84" s="2"/>
      <c r="U84" s="6">
        <f t="shared" si="22"/>
        <v>0</v>
      </c>
      <c r="V84" s="25"/>
      <c r="W84" s="3">
        <f t="shared" si="23"/>
        <v>213</v>
      </c>
    </row>
    <row r="85" spans="1:23" ht="15">
      <c r="A85" s="2">
        <v>11</v>
      </c>
      <c r="B85" s="2"/>
      <c r="C85" s="99"/>
      <c r="D85" s="2"/>
      <c r="E85" s="3"/>
      <c r="F85" s="4"/>
      <c r="G85" s="3"/>
      <c r="H85" s="4"/>
      <c r="I85" s="6">
        <f>E85+G85</f>
        <v>0</v>
      </c>
      <c r="J85" s="25"/>
      <c r="K85" s="5"/>
      <c r="L85" s="4"/>
      <c r="M85" s="3"/>
      <c r="N85" s="4"/>
      <c r="O85" s="6">
        <f t="shared" si="21"/>
        <v>0</v>
      </c>
      <c r="P85" s="25"/>
      <c r="Q85" s="33"/>
      <c r="R85" s="33"/>
      <c r="S85" s="33"/>
      <c r="T85" s="2"/>
      <c r="U85" s="6">
        <f t="shared" si="22"/>
        <v>0</v>
      </c>
      <c r="V85" s="25"/>
      <c r="W85" s="3">
        <f t="shared" si="23"/>
        <v>0</v>
      </c>
    </row>
    <row r="86" spans="1:23" ht="15">
      <c r="A86" s="2">
        <v>12</v>
      </c>
      <c r="B86" s="36"/>
      <c r="C86" s="100"/>
      <c r="D86" s="2"/>
      <c r="E86" s="37"/>
      <c r="F86" s="38"/>
      <c r="G86" s="37"/>
      <c r="H86" s="38"/>
      <c r="I86" s="6">
        <f>E86+G86</f>
        <v>0</v>
      </c>
      <c r="J86" s="25"/>
      <c r="K86" s="5"/>
      <c r="L86" s="4"/>
      <c r="M86" s="3"/>
      <c r="N86" s="4"/>
      <c r="O86" s="6">
        <f t="shared" si="21"/>
        <v>0</v>
      </c>
      <c r="P86" s="25"/>
      <c r="Q86" s="37"/>
      <c r="R86" s="37"/>
      <c r="S86" s="37"/>
      <c r="T86" s="2"/>
      <c r="U86" s="6">
        <f t="shared" si="22"/>
        <v>0</v>
      </c>
      <c r="V86" s="25"/>
      <c r="W86" s="3">
        <f t="shared" si="23"/>
        <v>0</v>
      </c>
    </row>
    <row r="87" spans="1:23" ht="15">
      <c r="A87" s="2">
        <v>13</v>
      </c>
      <c r="B87" s="242"/>
      <c r="C87" s="243"/>
      <c r="D87" s="242"/>
      <c r="E87" s="3"/>
      <c r="F87" s="34"/>
      <c r="G87" s="3"/>
      <c r="H87" s="34"/>
      <c r="I87" s="6">
        <f>E87+G87</f>
        <v>0</v>
      </c>
      <c r="J87" s="25"/>
      <c r="K87" s="5"/>
      <c r="L87" s="4"/>
      <c r="M87" s="3"/>
      <c r="N87" s="4"/>
      <c r="O87" s="6">
        <f t="shared" si="21"/>
        <v>0</v>
      </c>
      <c r="P87" s="25"/>
      <c r="Q87" s="3"/>
      <c r="R87" s="3"/>
      <c r="S87" s="3"/>
      <c r="T87" s="2"/>
      <c r="U87" s="6">
        <f t="shared" si="22"/>
        <v>0</v>
      </c>
      <c r="V87" s="25"/>
      <c r="W87" s="3">
        <f t="shared" si="23"/>
        <v>0</v>
      </c>
    </row>
    <row r="88" spans="1:23" ht="15">
      <c r="A88" s="2">
        <v>14</v>
      </c>
      <c r="B88" s="113"/>
      <c r="C88" s="115"/>
      <c r="D88" s="113"/>
      <c r="E88" s="116"/>
      <c r="F88" s="34"/>
      <c r="G88" s="116"/>
      <c r="H88" s="34"/>
      <c r="I88" s="117">
        <f>E88+G88</f>
        <v>0</v>
      </c>
      <c r="J88" s="118"/>
      <c r="K88" s="109"/>
      <c r="L88" s="35"/>
      <c r="M88" s="110"/>
      <c r="N88" s="4"/>
      <c r="O88" s="6">
        <f t="shared" si="21"/>
        <v>0</v>
      </c>
      <c r="P88" s="25"/>
      <c r="Q88" s="110"/>
      <c r="R88" s="110"/>
      <c r="S88" s="110"/>
      <c r="T88" s="2"/>
      <c r="U88" s="6">
        <f t="shared" si="22"/>
        <v>0</v>
      </c>
      <c r="V88" s="25"/>
      <c r="W88" s="3">
        <f t="shared" si="23"/>
        <v>0</v>
      </c>
    </row>
    <row r="89" spans="1:23" ht="15">
      <c r="A89" s="2">
        <v>15</v>
      </c>
      <c r="B89" s="2"/>
      <c r="C89" s="99"/>
      <c r="D89" s="2"/>
      <c r="E89" s="3"/>
      <c r="F89" s="4"/>
      <c r="G89" s="3"/>
      <c r="H89" s="4"/>
      <c r="I89" s="6">
        <f>E89+G89</f>
        <v>0</v>
      </c>
      <c r="J89" s="25"/>
      <c r="K89" s="114"/>
      <c r="L89" s="34"/>
      <c r="M89" s="33"/>
      <c r="N89" s="4"/>
      <c r="O89" s="6">
        <f t="shared" si="21"/>
        <v>0</v>
      </c>
      <c r="P89" s="25"/>
      <c r="Q89" s="3"/>
      <c r="R89" s="3"/>
      <c r="S89" s="3"/>
      <c r="T89" s="2"/>
      <c r="U89" s="6">
        <f t="shared" si="22"/>
        <v>0</v>
      </c>
      <c r="V89" s="25"/>
      <c r="W89" s="3">
        <f t="shared" si="23"/>
        <v>0</v>
      </c>
    </row>
    <row r="90" spans="1:23" s="1" customFormat="1" ht="15">
      <c r="A90" s="12" t="s">
        <v>31</v>
      </c>
      <c r="B90" s="11" t="s">
        <v>31</v>
      </c>
      <c r="C90" s="40"/>
      <c r="D90" s="11"/>
      <c r="E90" s="40"/>
      <c r="F90" s="41"/>
      <c r="G90" s="40"/>
      <c r="H90" s="41"/>
      <c r="I90" s="40"/>
      <c r="J90" s="42"/>
      <c r="K90" s="42"/>
      <c r="L90" s="42"/>
      <c r="M90" s="42"/>
      <c r="N90" s="42"/>
      <c r="O90" s="42"/>
      <c r="P90" s="42"/>
      <c r="Q90" s="7"/>
      <c r="R90" s="7"/>
      <c r="S90" s="7"/>
      <c r="T90" s="15"/>
      <c r="U90" s="15"/>
      <c r="V90" s="42"/>
      <c r="W90" s="42"/>
    </row>
    <row r="91" spans="1:23" ht="15">
      <c r="A91" s="2" t="s">
        <v>31</v>
      </c>
      <c r="B91" s="13" t="s">
        <v>9</v>
      </c>
      <c r="C91" s="23" t="s">
        <v>20</v>
      </c>
      <c r="D91" s="27" t="s">
        <v>23</v>
      </c>
      <c r="E91" s="23"/>
      <c r="F91" s="24"/>
      <c r="G91" s="23" t="s">
        <v>32</v>
      </c>
      <c r="H91" s="24"/>
      <c r="I91" s="5"/>
      <c r="J91" s="25"/>
      <c r="K91" s="23"/>
      <c r="L91" s="24"/>
      <c r="M91" s="23" t="s">
        <v>33</v>
      </c>
      <c r="N91" s="24"/>
      <c r="O91" s="23"/>
      <c r="P91" s="25"/>
      <c r="Q91" s="6"/>
      <c r="R91" s="23"/>
      <c r="S91" s="23" t="s">
        <v>35</v>
      </c>
      <c r="T91" s="13"/>
      <c r="U91" s="27"/>
      <c r="V91" s="25"/>
      <c r="W91" s="2" t="s">
        <v>34</v>
      </c>
    </row>
    <row r="92" spans="1:23" ht="15">
      <c r="A92" s="2"/>
      <c r="B92" s="2" t="s">
        <v>0</v>
      </c>
      <c r="C92" s="3" t="s">
        <v>1</v>
      </c>
      <c r="D92" s="2" t="s">
        <v>2</v>
      </c>
      <c r="E92" s="3" t="s">
        <v>3</v>
      </c>
      <c r="F92" s="4"/>
      <c r="G92" s="3" t="s">
        <v>4</v>
      </c>
      <c r="H92" s="4"/>
      <c r="I92" s="3" t="s">
        <v>5</v>
      </c>
      <c r="J92" s="25"/>
      <c r="K92" s="32" t="s">
        <v>3</v>
      </c>
      <c r="L92" s="30"/>
      <c r="M92" s="29" t="s">
        <v>4</v>
      </c>
      <c r="N92" s="30"/>
      <c r="O92" s="31" t="s">
        <v>5</v>
      </c>
      <c r="P92" s="25"/>
      <c r="Q92" s="32" t="s">
        <v>3</v>
      </c>
      <c r="R92" s="30"/>
      <c r="S92" s="29" t="s">
        <v>4</v>
      </c>
      <c r="T92" s="30"/>
      <c r="U92" s="31" t="s">
        <v>5</v>
      </c>
      <c r="V92" s="25"/>
      <c r="W92" s="3" t="s">
        <v>5</v>
      </c>
    </row>
    <row r="93" spans="1:23" ht="15">
      <c r="A93" s="143">
        <v>1</v>
      </c>
      <c r="B93" s="276" t="s">
        <v>86</v>
      </c>
      <c r="C93" s="277">
        <v>1995</v>
      </c>
      <c r="D93" s="276" t="s">
        <v>78</v>
      </c>
      <c r="E93" s="245">
        <v>291</v>
      </c>
      <c r="F93" s="278"/>
      <c r="G93" s="245">
        <v>293</v>
      </c>
      <c r="H93" s="146"/>
      <c r="I93" s="147">
        <f aca="true" t="shared" si="24" ref="I93:I104">E93+G93</f>
        <v>584</v>
      </c>
      <c r="J93" s="148"/>
      <c r="K93" s="152"/>
      <c r="L93" s="146"/>
      <c r="M93" s="145"/>
      <c r="N93" s="146"/>
      <c r="O93" s="147">
        <f aca="true" t="shared" si="25" ref="O93:O104">K93+M93</f>
        <v>0</v>
      </c>
      <c r="P93" s="148"/>
      <c r="Q93" s="145"/>
      <c r="R93" s="145"/>
      <c r="S93" s="145"/>
      <c r="T93" s="143"/>
      <c r="U93" s="147">
        <f aca="true" t="shared" si="26" ref="U93:U104">Q93+S93</f>
        <v>0</v>
      </c>
      <c r="V93" s="148"/>
      <c r="W93" s="145">
        <f aca="true" t="shared" si="27" ref="W93:W104">(I93+O93+U93)-MIN(I93,O93,U93)</f>
        <v>584</v>
      </c>
    </row>
    <row r="94" spans="1:23" ht="15">
      <c r="A94" s="143">
        <v>2</v>
      </c>
      <c r="B94" s="143"/>
      <c r="C94" s="144"/>
      <c r="D94" s="143"/>
      <c r="E94" s="145"/>
      <c r="F94" s="146"/>
      <c r="G94" s="145"/>
      <c r="H94" s="146"/>
      <c r="I94" s="147">
        <f t="shared" si="24"/>
        <v>0</v>
      </c>
      <c r="J94" s="148"/>
      <c r="K94" s="152"/>
      <c r="L94" s="146"/>
      <c r="M94" s="145"/>
      <c r="N94" s="146"/>
      <c r="O94" s="147">
        <f t="shared" si="25"/>
        <v>0</v>
      </c>
      <c r="P94" s="148"/>
      <c r="Q94" s="145"/>
      <c r="R94" s="145"/>
      <c r="S94" s="145"/>
      <c r="T94" s="143"/>
      <c r="U94" s="147">
        <f t="shared" si="26"/>
        <v>0</v>
      </c>
      <c r="V94" s="148"/>
      <c r="W94" s="145">
        <f t="shared" si="27"/>
        <v>0</v>
      </c>
    </row>
    <row r="95" spans="1:23" ht="15">
      <c r="A95" s="143">
        <v>3</v>
      </c>
      <c r="B95" s="143"/>
      <c r="C95" s="144"/>
      <c r="D95" s="143"/>
      <c r="E95" s="145"/>
      <c r="F95" s="146"/>
      <c r="G95" s="145"/>
      <c r="H95" s="146"/>
      <c r="I95" s="147">
        <f t="shared" si="24"/>
        <v>0</v>
      </c>
      <c r="J95" s="148"/>
      <c r="K95" s="152"/>
      <c r="L95" s="146"/>
      <c r="M95" s="145"/>
      <c r="N95" s="146"/>
      <c r="O95" s="147">
        <f t="shared" si="25"/>
        <v>0</v>
      </c>
      <c r="P95" s="148"/>
      <c r="Q95" s="145"/>
      <c r="R95" s="145"/>
      <c r="S95" s="145"/>
      <c r="T95" s="143"/>
      <c r="U95" s="147">
        <f t="shared" si="26"/>
        <v>0</v>
      </c>
      <c r="V95" s="148"/>
      <c r="W95" s="145">
        <f t="shared" si="27"/>
        <v>0</v>
      </c>
    </row>
    <row r="96" spans="1:23" ht="15">
      <c r="A96" s="143">
        <v>4</v>
      </c>
      <c r="B96" s="143"/>
      <c r="C96" s="144"/>
      <c r="D96" s="143"/>
      <c r="E96" s="145"/>
      <c r="F96" s="146"/>
      <c r="G96" s="145"/>
      <c r="H96" s="150"/>
      <c r="I96" s="147">
        <f t="shared" si="24"/>
        <v>0</v>
      </c>
      <c r="J96" s="148"/>
      <c r="K96" s="152"/>
      <c r="L96" s="146"/>
      <c r="M96" s="145"/>
      <c r="N96" s="146"/>
      <c r="O96" s="147">
        <f t="shared" si="25"/>
        <v>0</v>
      </c>
      <c r="P96" s="148"/>
      <c r="Q96" s="145"/>
      <c r="R96" s="145"/>
      <c r="S96" s="145"/>
      <c r="T96" s="143"/>
      <c r="U96" s="147">
        <f t="shared" si="26"/>
        <v>0</v>
      </c>
      <c r="V96" s="148"/>
      <c r="W96" s="145">
        <f t="shared" si="27"/>
        <v>0</v>
      </c>
    </row>
    <row r="97" spans="1:23" ht="15">
      <c r="A97" s="143">
        <v>5</v>
      </c>
      <c r="B97" s="143"/>
      <c r="C97" s="144"/>
      <c r="D97" s="143"/>
      <c r="E97" s="145"/>
      <c r="F97" s="146"/>
      <c r="G97" s="145"/>
      <c r="H97" s="146"/>
      <c r="I97" s="147">
        <f t="shared" si="24"/>
        <v>0</v>
      </c>
      <c r="J97" s="148"/>
      <c r="K97" s="152"/>
      <c r="L97" s="146"/>
      <c r="M97" s="145"/>
      <c r="N97" s="146"/>
      <c r="O97" s="147">
        <f t="shared" si="25"/>
        <v>0</v>
      </c>
      <c r="P97" s="148"/>
      <c r="Q97" s="145"/>
      <c r="R97" s="145"/>
      <c r="S97" s="145"/>
      <c r="T97" s="143"/>
      <c r="U97" s="147">
        <f t="shared" si="26"/>
        <v>0</v>
      </c>
      <c r="V97" s="148"/>
      <c r="W97" s="145">
        <f t="shared" si="27"/>
        <v>0</v>
      </c>
    </row>
    <row r="98" spans="1:23" ht="15">
      <c r="A98" s="143">
        <v>6</v>
      </c>
      <c r="B98" s="143"/>
      <c r="C98" s="144"/>
      <c r="D98" s="143"/>
      <c r="E98" s="145"/>
      <c r="F98" s="146"/>
      <c r="G98" s="145"/>
      <c r="H98" s="146"/>
      <c r="I98" s="147">
        <f t="shared" si="24"/>
        <v>0</v>
      </c>
      <c r="J98" s="148"/>
      <c r="K98" s="152"/>
      <c r="L98" s="146"/>
      <c r="M98" s="145"/>
      <c r="N98" s="146"/>
      <c r="O98" s="147">
        <f t="shared" si="25"/>
        <v>0</v>
      </c>
      <c r="P98" s="148"/>
      <c r="Q98" s="145"/>
      <c r="R98" s="145"/>
      <c r="S98" s="145"/>
      <c r="T98" s="143"/>
      <c r="U98" s="147">
        <f t="shared" si="26"/>
        <v>0</v>
      </c>
      <c r="V98" s="148"/>
      <c r="W98" s="145">
        <f t="shared" si="27"/>
        <v>0</v>
      </c>
    </row>
    <row r="99" spans="1:23" ht="15">
      <c r="A99" s="143">
        <v>7</v>
      </c>
      <c r="B99" s="143"/>
      <c r="C99" s="223"/>
      <c r="D99" s="143"/>
      <c r="E99" s="145"/>
      <c r="F99" s="146"/>
      <c r="G99" s="145"/>
      <c r="H99" s="155"/>
      <c r="I99" s="147">
        <f t="shared" si="24"/>
        <v>0</v>
      </c>
      <c r="J99" s="148"/>
      <c r="K99" s="152"/>
      <c r="L99" s="146"/>
      <c r="M99" s="145"/>
      <c r="N99" s="146"/>
      <c r="O99" s="147">
        <f t="shared" si="25"/>
        <v>0</v>
      </c>
      <c r="P99" s="148"/>
      <c r="Q99" s="145"/>
      <c r="R99" s="145"/>
      <c r="S99" s="145"/>
      <c r="T99" s="143"/>
      <c r="U99" s="147">
        <f t="shared" si="26"/>
        <v>0</v>
      </c>
      <c r="V99" s="148"/>
      <c r="W99" s="145">
        <f t="shared" si="27"/>
        <v>0</v>
      </c>
    </row>
    <row r="100" spans="1:23" ht="15">
      <c r="A100" s="143">
        <v>8</v>
      </c>
      <c r="B100" s="143"/>
      <c r="C100" s="144"/>
      <c r="D100" s="143"/>
      <c r="E100" s="145"/>
      <c r="F100" s="146"/>
      <c r="G100" s="145"/>
      <c r="H100" s="155"/>
      <c r="I100" s="147">
        <f t="shared" si="24"/>
        <v>0</v>
      </c>
      <c r="J100" s="148"/>
      <c r="K100" s="152"/>
      <c r="L100" s="146"/>
      <c r="M100" s="145"/>
      <c r="N100" s="146"/>
      <c r="O100" s="147">
        <f t="shared" si="25"/>
        <v>0</v>
      </c>
      <c r="P100" s="148"/>
      <c r="Q100" s="145"/>
      <c r="R100" s="145"/>
      <c r="S100" s="145"/>
      <c r="T100" s="143"/>
      <c r="U100" s="147">
        <f t="shared" si="26"/>
        <v>0</v>
      </c>
      <c r="V100" s="148"/>
      <c r="W100" s="145">
        <f t="shared" si="27"/>
        <v>0</v>
      </c>
    </row>
    <row r="101" spans="1:23" ht="15">
      <c r="A101" s="2">
        <v>9</v>
      </c>
      <c r="B101" s="2"/>
      <c r="C101" s="99"/>
      <c r="D101" s="2"/>
      <c r="E101" s="3"/>
      <c r="F101" s="4"/>
      <c r="G101" s="3"/>
      <c r="H101" s="4"/>
      <c r="I101" s="6">
        <f t="shared" si="24"/>
        <v>0</v>
      </c>
      <c r="J101" s="25"/>
      <c r="K101" s="5"/>
      <c r="L101" s="4"/>
      <c r="M101" s="3"/>
      <c r="N101" s="4"/>
      <c r="O101" s="6">
        <f t="shared" si="25"/>
        <v>0</v>
      </c>
      <c r="P101" s="25"/>
      <c r="Q101" s="3"/>
      <c r="R101" s="3"/>
      <c r="S101" s="3"/>
      <c r="T101" s="2"/>
      <c r="U101" s="6">
        <f t="shared" si="26"/>
        <v>0</v>
      </c>
      <c r="V101" s="25"/>
      <c r="W101" s="3">
        <f t="shared" si="27"/>
        <v>0</v>
      </c>
    </row>
    <row r="102" spans="1:23" ht="15">
      <c r="A102" s="2">
        <v>10</v>
      </c>
      <c r="B102" s="2"/>
      <c r="C102" s="99"/>
      <c r="D102" s="2"/>
      <c r="E102" s="3"/>
      <c r="F102" s="4"/>
      <c r="G102" s="3"/>
      <c r="H102" s="4"/>
      <c r="I102" s="6">
        <f t="shared" si="24"/>
        <v>0</v>
      </c>
      <c r="J102" s="25"/>
      <c r="K102" s="5"/>
      <c r="L102" s="4"/>
      <c r="M102" s="3"/>
      <c r="N102" s="4"/>
      <c r="O102" s="6">
        <f t="shared" si="25"/>
        <v>0</v>
      </c>
      <c r="P102" s="25"/>
      <c r="Q102" s="3"/>
      <c r="R102" s="3"/>
      <c r="S102" s="3"/>
      <c r="T102" s="2"/>
      <c r="U102" s="6">
        <f t="shared" si="26"/>
        <v>0</v>
      </c>
      <c r="V102" s="25"/>
      <c r="W102" s="3">
        <f t="shared" si="27"/>
        <v>0</v>
      </c>
    </row>
    <row r="103" spans="1:23" ht="15">
      <c r="A103" s="2">
        <v>11</v>
      </c>
      <c r="B103" s="2"/>
      <c r="C103" s="99"/>
      <c r="D103" s="2"/>
      <c r="E103" s="3"/>
      <c r="F103" s="4"/>
      <c r="G103" s="3"/>
      <c r="H103" s="4"/>
      <c r="I103" s="6">
        <f t="shared" si="24"/>
        <v>0</v>
      </c>
      <c r="J103" s="25"/>
      <c r="K103" s="5"/>
      <c r="L103" s="4"/>
      <c r="M103" s="3"/>
      <c r="N103" s="4"/>
      <c r="O103" s="6">
        <f t="shared" si="25"/>
        <v>0</v>
      </c>
      <c r="P103" s="25"/>
      <c r="Q103" s="3"/>
      <c r="R103" s="3"/>
      <c r="S103" s="3"/>
      <c r="T103" s="2"/>
      <c r="U103" s="6">
        <f t="shared" si="26"/>
        <v>0</v>
      </c>
      <c r="V103" s="25"/>
      <c r="W103" s="3">
        <f t="shared" si="27"/>
        <v>0</v>
      </c>
    </row>
    <row r="104" spans="1:23" ht="15">
      <c r="A104" s="237">
        <v>12</v>
      </c>
      <c r="B104" s="2"/>
      <c r="C104" s="99"/>
      <c r="D104" s="2"/>
      <c r="E104" s="3"/>
      <c r="F104" s="4"/>
      <c r="G104" s="3"/>
      <c r="H104" s="4"/>
      <c r="I104" s="6">
        <f t="shared" si="24"/>
        <v>0</v>
      </c>
      <c r="J104" s="25"/>
      <c r="K104" s="5"/>
      <c r="L104" s="4"/>
      <c r="M104" s="3"/>
      <c r="N104" s="4"/>
      <c r="O104" s="6">
        <f t="shared" si="25"/>
        <v>0</v>
      </c>
      <c r="P104" s="25"/>
      <c r="Q104" s="3"/>
      <c r="R104" s="3"/>
      <c r="S104" s="3"/>
      <c r="T104" s="2"/>
      <c r="U104" s="6">
        <f t="shared" si="26"/>
        <v>0</v>
      </c>
      <c r="V104" s="25"/>
      <c r="W104" s="3">
        <f t="shared" si="27"/>
        <v>0</v>
      </c>
    </row>
    <row r="105" spans="1:23" s="1" customFormat="1" ht="15">
      <c r="A105" s="14"/>
      <c r="B105" s="14"/>
      <c r="C105" s="43"/>
      <c r="D105" s="14"/>
      <c r="E105" s="43"/>
      <c r="F105" s="44"/>
      <c r="G105" s="43"/>
      <c r="H105" s="44"/>
      <c r="I105" s="7"/>
      <c r="J105" s="15"/>
      <c r="K105" s="7" t="s">
        <v>31</v>
      </c>
      <c r="L105" s="8" t="s">
        <v>31</v>
      </c>
      <c r="M105" s="7" t="s">
        <v>31</v>
      </c>
      <c r="N105" s="8" t="s">
        <v>31</v>
      </c>
      <c r="O105" s="7" t="s">
        <v>31</v>
      </c>
      <c r="P105" s="15" t="s">
        <v>31</v>
      </c>
      <c r="Q105" s="7"/>
      <c r="R105" s="7"/>
      <c r="S105" s="7"/>
      <c r="T105" s="15"/>
      <c r="U105" s="15"/>
      <c r="V105" s="15"/>
      <c r="W105" s="7" t="s">
        <v>31</v>
      </c>
    </row>
    <row r="106" spans="1:23" ht="15">
      <c r="A106" s="10"/>
      <c r="B106" s="13" t="s">
        <v>11</v>
      </c>
      <c r="C106" s="23" t="s">
        <v>22</v>
      </c>
      <c r="D106" s="27" t="s">
        <v>23</v>
      </c>
      <c r="E106" s="23"/>
      <c r="F106" s="24"/>
      <c r="G106" s="23" t="s">
        <v>32</v>
      </c>
      <c r="H106" s="24"/>
      <c r="I106" s="5"/>
      <c r="J106" s="25"/>
      <c r="K106" s="23"/>
      <c r="L106" s="24"/>
      <c r="M106" s="23" t="s">
        <v>33</v>
      </c>
      <c r="N106" s="24"/>
      <c r="O106" s="23"/>
      <c r="P106" s="25"/>
      <c r="Q106" s="6"/>
      <c r="R106" s="23"/>
      <c r="S106" s="23" t="s">
        <v>35</v>
      </c>
      <c r="T106" s="13"/>
      <c r="U106" s="27"/>
      <c r="V106" s="25"/>
      <c r="W106" s="2" t="s">
        <v>34</v>
      </c>
    </row>
    <row r="107" spans="1:23" ht="15">
      <c r="A107" s="2"/>
      <c r="B107" s="2" t="s">
        <v>0</v>
      </c>
      <c r="C107" s="3" t="s">
        <v>1</v>
      </c>
      <c r="D107" s="2" t="s">
        <v>2</v>
      </c>
      <c r="E107" s="3" t="s">
        <v>3</v>
      </c>
      <c r="F107" s="4"/>
      <c r="G107" s="3" t="s">
        <v>4</v>
      </c>
      <c r="H107" s="4"/>
      <c r="I107" s="3" t="s">
        <v>5</v>
      </c>
      <c r="J107" s="25"/>
      <c r="K107" s="32" t="s">
        <v>3</v>
      </c>
      <c r="L107" s="30"/>
      <c r="M107" s="29" t="s">
        <v>4</v>
      </c>
      <c r="N107" s="30"/>
      <c r="O107" s="31" t="s">
        <v>5</v>
      </c>
      <c r="P107" s="25"/>
      <c r="Q107" s="32" t="s">
        <v>3</v>
      </c>
      <c r="R107" s="30"/>
      <c r="S107" s="29" t="s">
        <v>4</v>
      </c>
      <c r="T107" s="30"/>
      <c r="U107" s="31" t="s">
        <v>5</v>
      </c>
      <c r="V107" s="25"/>
      <c r="W107" s="3" t="s">
        <v>5</v>
      </c>
    </row>
    <row r="108" spans="1:23" ht="15">
      <c r="A108" s="143">
        <v>1</v>
      </c>
      <c r="B108" s="272" t="s">
        <v>87</v>
      </c>
      <c r="C108" s="273">
        <v>1997</v>
      </c>
      <c r="D108" s="276" t="s">
        <v>78</v>
      </c>
      <c r="E108" s="274">
        <v>293</v>
      </c>
      <c r="F108" s="275"/>
      <c r="G108" s="274">
        <v>295</v>
      </c>
      <c r="H108" s="4"/>
      <c r="I108" s="147">
        <f>E108+G108</f>
        <v>588</v>
      </c>
      <c r="J108" s="148"/>
      <c r="K108" s="152"/>
      <c r="L108" s="146"/>
      <c r="M108" s="145"/>
      <c r="N108" s="146"/>
      <c r="O108" s="147">
        <f>K108+M108</f>
        <v>0</v>
      </c>
      <c r="P108" s="148"/>
      <c r="Q108" s="145"/>
      <c r="R108" s="145"/>
      <c r="S108" s="145"/>
      <c r="T108" s="143"/>
      <c r="U108" s="147">
        <f>Q108+S108</f>
        <v>0</v>
      </c>
      <c r="V108" s="148"/>
      <c r="W108" s="145">
        <f>(I108+O108+U108)-MIN(I108,O108,U108)</f>
        <v>588</v>
      </c>
    </row>
    <row r="109" spans="1:23" ht="15">
      <c r="A109" s="143">
        <v>2</v>
      </c>
      <c r="B109" s="272" t="s">
        <v>88</v>
      </c>
      <c r="C109" s="273">
        <v>1997</v>
      </c>
      <c r="D109" s="272" t="s">
        <v>78</v>
      </c>
      <c r="E109" s="274">
        <v>272</v>
      </c>
      <c r="F109" s="275"/>
      <c r="G109" s="274">
        <v>265</v>
      </c>
      <c r="H109" s="38"/>
      <c r="I109" s="147">
        <f>E109+G109</f>
        <v>537</v>
      </c>
      <c r="J109" s="148"/>
      <c r="K109" s="152"/>
      <c r="L109" s="146"/>
      <c r="M109" s="145"/>
      <c r="N109" s="146"/>
      <c r="O109" s="147">
        <f>K109+M109</f>
        <v>0</v>
      </c>
      <c r="P109" s="148"/>
      <c r="Q109" s="145"/>
      <c r="R109" s="145"/>
      <c r="S109" s="145"/>
      <c r="T109" s="143"/>
      <c r="U109" s="147">
        <f>Q109+S109</f>
        <v>0</v>
      </c>
      <c r="V109" s="148"/>
      <c r="W109" s="145">
        <f>(I109+O109+U109)-MIN(I109,O109,U109)</f>
        <v>537</v>
      </c>
    </row>
    <row r="110" spans="1:23" ht="15">
      <c r="A110" s="143">
        <v>3</v>
      </c>
      <c r="B110" s="272" t="s">
        <v>89</v>
      </c>
      <c r="C110" s="273">
        <v>1998</v>
      </c>
      <c r="D110" s="276" t="s">
        <v>78</v>
      </c>
      <c r="E110" s="274">
        <v>253</v>
      </c>
      <c r="F110" s="275"/>
      <c r="G110" s="274">
        <v>257</v>
      </c>
      <c r="H110" s="38"/>
      <c r="I110" s="147">
        <f>E110+G110</f>
        <v>510</v>
      </c>
      <c r="J110" s="148"/>
      <c r="K110" s="152"/>
      <c r="L110" s="146"/>
      <c r="M110" s="145"/>
      <c r="N110" s="146"/>
      <c r="O110" s="147">
        <f>K110+M110</f>
        <v>0</v>
      </c>
      <c r="P110" s="148"/>
      <c r="Q110" s="145"/>
      <c r="R110" s="145"/>
      <c r="S110" s="145"/>
      <c r="T110" s="143"/>
      <c r="U110" s="147">
        <f>Q110+S110</f>
        <v>0</v>
      </c>
      <c r="V110" s="148"/>
      <c r="W110" s="145">
        <f>(I110+O110+U110)-MIN(I110,O110,U110)</f>
        <v>510</v>
      </c>
    </row>
    <row r="111" spans="1:23" ht="15">
      <c r="A111" s="143">
        <v>4</v>
      </c>
      <c r="B111" s="160" t="s">
        <v>150</v>
      </c>
      <c r="C111" s="292">
        <v>35842</v>
      </c>
      <c r="D111" s="143" t="s">
        <v>146</v>
      </c>
      <c r="E111" s="156">
        <v>218</v>
      </c>
      <c r="F111" s="155"/>
      <c r="G111" s="156">
        <v>198</v>
      </c>
      <c r="H111" s="146"/>
      <c r="I111" s="147">
        <f>E111+G111</f>
        <v>416</v>
      </c>
      <c r="J111" s="148"/>
      <c r="K111" s="152"/>
      <c r="L111" s="146"/>
      <c r="M111" s="145"/>
      <c r="N111" s="146"/>
      <c r="O111" s="147">
        <f>K111+M111</f>
        <v>0</v>
      </c>
      <c r="P111" s="148"/>
      <c r="Q111" s="145"/>
      <c r="R111" s="145"/>
      <c r="S111" s="145"/>
      <c r="T111" s="143"/>
      <c r="U111" s="147">
        <f>Q111+S111</f>
        <v>0</v>
      </c>
      <c r="V111" s="148"/>
      <c r="W111" s="145">
        <f>(I111+O111+U111)-MIN(I111,O111,U111)</f>
        <v>416</v>
      </c>
    </row>
    <row r="112" spans="1:23" ht="15">
      <c r="A112" s="143">
        <v>5</v>
      </c>
      <c r="B112" s="160" t="s">
        <v>156</v>
      </c>
      <c r="C112" s="161">
        <v>1997</v>
      </c>
      <c r="D112" s="143" t="s">
        <v>141</v>
      </c>
      <c r="E112" s="156">
        <v>208</v>
      </c>
      <c r="F112" s="155"/>
      <c r="G112" s="156">
        <v>205</v>
      </c>
      <c r="H112" s="4"/>
      <c r="I112" s="147">
        <f>E112+G112</f>
        <v>413</v>
      </c>
      <c r="J112" s="148"/>
      <c r="K112" s="152"/>
      <c r="L112" s="146"/>
      <c r="M112" s="145"/>
      <c r="N112" s="146"/>
      <c r="O112" s="147">
        <f>K112+M112</f>
        <v>0</v>
      </c>
      <c r="P112" s="148"/>
      <c r="Q112" s="145"/>
      <c r="R112" s="145"/>
      <c r="S112" s="145"/>
      <c r="T112" s="143"/>
      <c r="U112" s="147">
        <f>Q112+S112</f>
        <v>0</v>
      </c>
      <c r="V112" s="148"/>
      <c r="W112" s="145">
        <f>(I112+O112+U112)-MIN(I112,O112,U112)</f>
        <v>413</v>
      </c>
    </row>
    <row r="113" spans="1:23" ht="15">
      <c r="A113" s="143">
        <v>6</v>
      </c>
      <c r="B113" s="205"/>
      <c r="C113" s="206"/>
      <c r="D113" s="205"/>
      <c r="E113" s="207"/>
      <c r="F113" s="208"/>
      <c r="G113" s="207"/>
      <c r="H113" s="162"/>
      <c r="I113" s="147">
        <f aca="true" t="shared" si="28" ref="I113:I125">E113+G113</f>
        <v>0</v>
      </c>
      <c r="J113" s="148"/>
      <c r="K113" s="239"/>
      <c r="L113" s="204"/>
      <c r="M113" s="157"/>
      <c r="N113" s="146"/>
      <c r="O113" s="147">
        <f aca="true" t="shared" si="29" ref="O113:O125">K113+M113</f>
        <v>0</v>
      </c>
      <c r="P113" s="148"/>
      <c r="Q113" s="157"/>
      <c r="R113" s="157"/>
      <c r="S113" s="157"/>
      <c r="T113" s="143"/>
      <c r="U113" s="147">
        <f aca="true" t="shared" si="30" ref="U113:U125">Q113+S113</f>
        <v>0</v>
      </c>
      <c r="V113" s="148"/>
      <c r="W113" s="145">
        <f aca="true" t="shared" si="31" ref="W113:W125">(I113+O113+U113)-MIN(I113,O113,U113)</f>
        <v>0</v>
      </c>
    </row>
    <row r="114" spans="1:23" ht="15">
      <c r="A114" s="143">
        <v>7</v>
      </c>
      <c r="B114" s="160"/>
      <c r="C114" s="161"/>
      <c r="D114" s="143"/>
      <c r="E114" s="156"/>
      <c r="F114" s="155"/>
      <c r="G114" s="156"/>
      <c r="H114" s="34"/>
      <c r="I114" s="147">
        <f t="shared" si="28"/>
        <v>0</v>
      </c>
      <c r="J114" s="148"/>
      <c r="K114" s="152"/>
      <c r="L114" s="146"/>
      <c r="M114" s="145"/>
      <c r="N114" s="146"/>
      <c r="O114" s="147">
        <f t="shared" si="29"/>
        <v>0</v>
      </c>
      <c r="P114" s="148"/>
      <c r="Q114" s="145"/>
      <c r="R114" s="145"/>
      <c r="S114" s="145"/>
      <c r="T114" s="143"/>
      <c r="U114" s="147">
        <f t="shared" si="30"/>
        <v>0</v>
      </c>
      <c r="V114" s="148"/>
      <c r="W114" s="145">
        <f t="shared" si="31"/>
        <v>0</v>
      </c>
    </row>
    <row r="115" spans="1:23" ht="15">
      <c r="A115" s="143">
        <v>8</v>
      </c>
      <c r="B115" s="160"/>
      <c r="C115" s="161"/>
      <c r="D115" s="160"/>
      <c r="E115" s="156"/>
      <c r="F115" s="155"/>
      <c r="G115" s="156"/>
      <c r="H115" s="150"/>
      <c r="I115" s="147">
        <f t="shared" si="28"/>
        <v>0</v>
      </c>
      <c r="J115" s="148"/>
      <c r="K115" s="152"/>
      <c r="L115" s="146"/>
      <c r="M115" s="145"/>
      <c r="N115" s="146"/>
      <c r="O115" s="147">
        <f t="shared" si="29"/>
        <v>0</v>
      </c>
      <c r="P115" s="148"/>
      <c r="Q115" s="145"/>
      <c r="R115" s="145"/>
      <c r="S115" s="145"/>
      <c r="T115" s="143"/>
      <c r="U115" s="147">
        <f t="shared" si="30"/>
        <v>0</v>
      </c>
      <c r="V115" s="148"/>
      <c r="W115" s="145">
        <f t="shared" si="31"/>
        <v>0</v>
      </c>
    </row>
    <row r="116" spans="1:23" ht="15">
      <c r="A116" s="2">
        <v>9</v>
      </c>
      <c r="B116" s="36"/>
      <c r="C116" s="100"/>
      <c r="D116" s="2"/>
      <c r="E116" s="37"/>
      <c r="F116" s="38"/>
      <c r="G116" s="37"/>
      <c r="H116" s="34"/>
      <c r="I116" s="6">
        <f t="shared" si="28"/>
        <v>0</v>
      </c>
      <c r="J116" s="25"/>
      <c r="K116" s="3"/>
      <c r="L116" s="4"/>
      <c r="M116" s="3"/>
      <c r="N116" s="4"/>
      <c r="O116" s="6">
        <f t="shared" si="29"/>
        <v>0</v>
      </c>
      <c r="P116" s="25"/>
      <c r="Q116" s="3"/>
      <c r="R116" s="3"/>
      <c r="S116" s="3"/>
      <c r="T116" s="2"/>
      <c r="U116" s="6">
        <f t="shared" si="30"/>
        <v>0</v>
      </c>
      <c r="V116" s="25"/>
      <c r="W116" s="3">
        <f t="shared" si="31"/>
        <v>0</v>
      </c>
    </row>
    <row r="117" spans="1:23" ht="15">
      <c r="A117" s="2">
        <v>10</v>
      </c>
      <c r="B117" s="36"/>
      <c r="C117" s="100"/>
      <c r="D117" s="36"/>
      <c r="E117" s="37"/>
      <c r="F117" s="38"/>
      <c r="G117" s="37"/>
      <c r="H117" s="4"/>
      <c r="I117" s="6">
        <f t="shared" si="28"/>
        <v>0</v>
      </c>
      <c r="J117" s="25"/>
      <c r="K117" s="5"/>
      <c r="L117" s="4"/>
      <c r="M117" s="3"/>
      <c r="N117" s="4"/>
      <c r="O117" s="6">
        <f t="shared" si="29"/>
        <v>0</v>
      </c>
      <c r="P117" s="25"/>
      <c r="Q117" s="3"/>
      <c r="R117" s="3"/>
      <c r="S117" s="3"/>
      <c r="T117" s="2"/>
      <c r="U117" s="6">
        <f t="shared" si="30"/>
        <v>0</v>
      </c>
      <c r="V117" s="25"/>
      <c r="W117" s="3">
        <f t="shared" si="31"/>
        <v>0</v>
      </c>
    </row>
    <row r="118" spans="1:23" ht="15">
      <c r="A118" s="2">
        <v>11</v>
      </c>
      <c r="B118" s="36"/>
      <c r="C118" s="100"/>
      <c r="D118" s="2"/>
      <c r="E118" s="37"/>
      <c r="F118" s="38"/>
      <c r="G118" s="37"/>
      <c r="H118" s="4"/>
      <c r="I118" s="6">
        <f t="shared" si="28"/>
        <v>0</v>
      </c>
      <c r="J118" s="25"/>
      <c r="K118" s="5"/>
      <c r="L118" s="4"/>
      <c r="M118" s="3"/>
      <c r="N118" s="4"/>
      <c r="O118" s="6">
        <f t="shared" si="29"/>
        <v>0</v>
      </c>
      <c r="P118" s="25"/>
      <c r="Q118" s="3"/>
      <c r="R118" s="3"/>
      <c r="S118" s="3"/>
      <c r="T118" s="2"/>
      <c r="U118" s="6">
        <f t="shared" si="30"/>
        <v>0</v>
      </c>
      <c r="V118" s="25"/>
      <c r="W118" s="3">
        <f t="shared" si="31"/>
        <v>0</v>
      </c>
    </row>
    <row r="119" spans="1:23" ht="15">
      <c r="A119" s="2">
        <v>12</v>
      </c>
      <c r="B119" s="36"/>
      <c r="C119" s="100"/>
      <c r="D119" s="2"/>
      <c r="E119" s="37"/>
      <c r="F119" s="38"/>
      <c r="G119" s="37"/>
      <c r="H119" s="4"/>
      <c r="I119" s="6">
        <f t="shared" si="28"/>
        <v>0</v>
      </c>
      <c r="J119" s="25"/>
      <c r="K119" s="5"/>
      <c r="L119" s="4"/>
      <c r="M119" s="3"/>
      <c r="N119" s="4"/>
      <c r="O119" s="6">
        <f t="shared" si="29"/>
        <v>0</v>
      </c>
      <c r="P119" s="25"/>
      <c r="Q119" s="3"/>
      <c r="R119" s="3"/>
      <c r="S119" s="3"/>
      <c r="T119" s="2"/>
      <c r="U119" s="6">
        <f t="shared" si="30"/>
        <v>0</v>
      </c>
      <c r="V119" s="25"/>
      <c r="W119" s="3">
        <f t="shared" si="31"/>
        <v>0</v>
      </c>
    </row>
    <row r="120" spans="1:23" ht="15">
      <c r="A120" s="2">
        <v>13</v>
      </c>
      <c r="B120" s="2"/>
      <c r="C120" s="99"/>
      <c r="D120" s="2"/>
      <c r="E120" s="37"/>
      <c r="F120" s="38"/>
      <c r="G120" s="37"/>
      <c r="H120" s="4"/>
      <c r="I120" s="6">
        <f t="shared" si="28"/>
        <v>0</v>
      </c>
      <c r="J120" s="25"/>
      <c r="K120" s="114"/>
      <c r="L120" s="34"/>
      <c r="M120" s="33"/>
      <c r="N120" s="4"/>
      <c r="O120" s="6">
        <f t="shared" si="29"/>
        <v>0</v>
      </c>
      <c r="P120" s="25"/>
      <c r="Q120" s="3"/>
      <c r="R120" s="3"/>
      <c r="S120" s="3"/>
      <c r="T120" s="2"/>
      <c r="U120" s="6">
        <f t="shared" si="30"/>
        <v>0</v>
      </c>
      <c r="V120" s="25"/>
      <c r="W120" s="3">
        <f t="shared" si="31"/>
        <v>0</v>
      </c>
    </row>
    <row r="121" spans="1:23" ht="15">
      <c r="A121" s="2">
        <v>14</v>
      </c>
      <c r="B121" s="36"/>
      <c r="C121" s="100"/>
      <c r="D121" s="36"/>
      <c r="E121" s="37"/>
      <c r="F121" s="38"/>
      <c r="G121" s="37"/>
      <c r="H121" s="4"/>
      <c r="I121" s="6">
        <f t="shared" si="28"/>
        <v>0</v>
      </c>
      <c r="J121" s="25"/>
      <c r="K121" s="5"/>
      <c r="L121" s="4"/>
      <c r="M121" s="3"/>
      <c r="N121" s="4"/>
      <c r="O121" s="6">
        <f t="shared" si="29"/>
        <v>0</v>
      </c>
      <c r="P121" s="25"/>
      <c r="Q121" s="3"/>
      <c r="R121" s="3"/>
      <c r="S121" s="3"/>
      <c r="T121" s="2"/>
      <c r="U121" s="6">
        <f t="shared" si="30"/>
        <v>0</v>
      </c>
      <c r="V121" s="25"/>
      <c r="W121" s="3">
        <f t="shared" si="31"/>
        <v>0</v>
      </c>
    </row>
    <row r="122" spans="1:23" ht="15">
      <c r="A122" s="2">
        <v>15</v>
      </c>
      <c r="B122" s="2"/>
      <c r="C122" s="99"/>
      <c r="D122" s="2"/>
      <c r="E122" s="3"/>
      <c r="F122" s="4"/>
      <c r="G122" s="3"/>
      <c r="H122" s="38"/>
      <c r="I122" s="6">
        <f t="shared" si="28"/>
        <v>0</v>
      </c>
      <c r="J122" s="25"/>
      <c r="K122" s="5"/>
      <c r="L122" s="4"/>
      <c r="M122" s="3"/>
      <c r="N122" s="4"/>
      <c r="O122" s="6">
        <f t="shared" si="29"/>
        <v>0</v>
      </c>
      <c r="P122" s="25"/>
      <c r="Q122" s="37"/>
      <c r="R122" s="37"/>
      <c r="S122" s="37"/>
      <c r="T122" s="2"/>
      <c r="U122" s="6">
        <f t="shared" si="30"/>
        <v>0</v>
      </c>
      <c r="V122" s="25"/>
      <c r="W122" s="3">
        <f t="shared" si="31"/>
        <v>0</v>
      </c>
    </row>
    <row r="123" spans="1:23" ht="15">
      <c r="A123" s="2">
        <v>16</v>
      </c>
      <c r="B123" s="36"/>
      <c r="C123" s="100"/>
      <c r="D123" s="36"/>
      <c r="E123" s="37"/>
      <c r="F123" s="38"/>
      <c r="G123" s="37"/>
      <c r="H123" s="4"/>
      <c r="I123" s="6">
        <f t="shared" si="28"/>
        <v>0</v>
      </c>
      <c r="J123" s="25"/>
      <c r="K123" s="5"/>
      <c r="L123" s="4"/>
      <c r="M123" s="3"/>
      <c r="N123" s="4"/>
      <c r="O123" s="6">
        <f t="shared" si="29"/>
        <v>0</v>
      </c>
      <c r="P123" s="25"/>
      <c r="Q123" s="3"/>
      <c r="R123" s="3"/>
      <c r="S123" s="3"/>
      <c r="T123" s="2"/>
      <c r="U123" s="6">
        <f t="shared" si="30"/>
        <v>0</v>
      </c>
      <c r="V123" s="25"/>
      <c r="W123" s="3">
        <f t="shared" si="31"/>
        <v>0</v>
      </c>
    </row>
    <row r="124" spans="1:23" ht="15">
      <c r="A124" s="2">
        <v>17</v>
      </c>
      <c r="B124" s="36"/>
      <c r="C124" s="100"/>
      <c r="D124" s="2"/>
      <c r="E124" s="37"/>
      <c r="F124" s="38"/>
      <c r="G124" s="37"/>
      <c r="H124" s="4"/>
      <c r="I124" s="6">
        <f t="shared" si="28"/>
        <v>0</v>
      </c>
      <c r="J124" s="25"/>
      <c r="K124" s="5"/>
      <c r="L124" s="4"/>
      <c r="M124" s="3"/>
      <c r="N124" s="4"/>
      <c r="O124" s="6">
        <f t="shared" si="29"/>
        <v>0</v>
      </c>
      <c r="P124" s="25"/>
      <c r="Q124" s="3"/>
      <c r="R124" s="3"/>
      <c r="S124" s="3"/>
      <c r="T124" s="2"/>
      <c r="U124" s="6">
        <f t="shared" si="30"/>
        <v>0</v>
      </c>
      <c r="V124" s="25"/>
      <c r="W124" s="3">
        <f t="shared" si="31"/>
        <v>0</v>
      </c>
    </row>
    <row r="125" spans="1:23" ht="15">
      <c r="A125" s="2">
        <v>18</v>
      </c>
      <c r="B125" s="36"/>
      <c r="C125" s="100"/>
      <c r="D125" s="2"/>
      <c r="E125" s="37"/>
      <c r="F125" s="38"/>
      <c r="G125" s="37"/>
      <c r="H125" s="4"/>
      <c r="I125" s="6">
        <f t="shared" si="28"/>
        <v>0</v>
      </c>
      <c r="J125" s="25"/>
      <c r="K125" s="5"/>
      <c r="L125" s="4"/>
      <c r="M125" s="3"/>
      <c r="N125" s="4"/>
      <c r="O125" s="6">
        <f t="shared" si="29"/>
        <v>0</v>
      </c>
      <c r="P125" s="25"/>
      <c r="Q125" s="3"/>
      <c r="R125" s="3"/>
      <c r="S125" s="3"/>
      <c r="T125" s="2"/>
      <c r="U125" s="6">
        <f t="shared" si="30"/>
        <v>0</v>
      </c>
      <c r="V125" s="25"/>
      <c r="W125" s="3">
        <f t="shared" si="31"/>
        <v>0</v>
      </c>
    </row>
    <row r="126" spans="1:10" ht="15">
      <c r="A126" s="105"/>
      <c r="B126" s="105"/>
      <c r="C126" s="106"/>
      <c r="D126" s="105"/>
      <c r="E126" s="106"/>
      <c r="F126" s="107"/>
      <c r="G126" s="106"/>
      <c r="H126" s="107"/>
      <c r="I126" s="106"/>
      <c r="J126" s="105"/>
    </row>
    <row r="127" spans="1:23" s="1" customFormat="1" ht="15">
      <c r="A127" s="42"/>
      <c r="B127" s="42"/>
      <c r="C127" s="49"/>
      <c r="D127" s="42"/>
      <c r="E127" s="49"/>
      <c r="F127" s="108"/>
      <c r="G127" s="49"/>
      <c r="H127" s="108"/>
      <c r="I127" s="49"/>
      <c r="J127" s="42"/>
      <c r="K127" s="42"/>
      <c r="L127" s="42"/>
      <c r="M127" s="42"/>
      <c r="N127" s="42"/>
      <c r="O127" s="42"/>
      <c r="P127" s="42"/>
      <c r="Q127" s="7"/>
      <c r="R127" s="7"/>
      <c r="S127" s="7"/>
      <c r="T127" s="15"/>
      <c r="U127" s="15"/>
      <c r="V127" s="42"/>
      <c r="W127" s="42"/>
    </row>
    <row r="128" spans="1:23" ht="15">
      <c r="A128" s="10"/>
      <c r="B128" s="13" t="s">
        <v>12</v>
      </c>
      <c r="C128" s="23" t="s">
        <v>22</v>
      </c>
      <c r="D128" s="27" t="s">
        <v>23</v>
      </c>
      <c r="E128" s="6"/>
      <c r="F128" s="24"/>
      <c r="G128" s="23" t="s">
        <v>32</v>
      </c>
      <c r="H128" s="24"/>
      <c r="I128" s="5"/>
      <c r="J128" s="25"/>
      <c r="K128" s="23"/>
      <c r="L128" s="24"/>
      <c r="M128" s="23" t="s">
        <v>33</v>
      </c>
      <c r="N128" s="24"/>
      <c r="O128" s="23"/>
      <c r="P128" s="25"/>
      <c r="Q128" s="6"/>
      <c r="R128" s="23"/>
      <c r="S128" s="23" t="s">
        <v>35</v>
      </c>
      <c r="T128" s="13"/>
      <c r="U128" s="27"/>
      <c r="V128" s="25"/>
      <c r="W128" s="2" t="s">
        <v>34</v>
      </c>
    </row>
    <row r="129" spans="1:23" ht="15">
      <c r="A129" s="2"/>
      <c r="B129" s="2" t="s">
        <v>0</v>
      </c>
      <c r="C129" s="3" t="s">
        <v>1</v>
      </c>
      <c r="D129" s="2" t="s">
        <v>2</v>
      </c>
      <c r="E129" s="3" t="s">
        <v>3</v>
      </c>
      <c r="F129" s="4"/>
      <c r="G129" s="3" t="s">
        <v>4</v>
      </c>
      <c r="H129" s="4"/>
      <c r="I129" s="3" t="s">
        <v>5</v>
      </c>
      <c r="J129" s="25"/>
      <c r="K129" s="32" t="s">
        <v>3</v>
      </c>
      <c r="L129" s="30"/>
      <c r="M129" s="29" t="s">
        <v>4</v>
      </c>
      <c r="N129" s="30"/>
      <c r="O129" s="31" t="s">
        <v>5</v>
      </c>
      <c r="P129" s="25"/>
      <c r="Q129" s="32" t="s">
        <v>3</v>
      </c>
      <c r="R129" s="30"/>
      <c r="S129" s="29" t="s">
        <v>4</v>
      </c>
      <c r="T129" s="30"/>
      <c r="U129" s="31" t="s">
        <v>5</v>
      </c>
      <c r="V129" s="25"/>
      <c r="W129" s="3" t="s">
        <v>5</v>
      </c>
    </row>
    <row r="130" spans="1:23" ht="15">
      <c r="A130" s="143">
        <v>1</v>
      </c>
      <c r="B130" s="202" t="s">
        <v>119</v>
      </c>
      <c r="C130" s="203">
        <v>1998</v>
      </c>
      <c r="D130" s="202" t="s">
        <v>120</v>
      </c>
      <c r="E130" s="157">
        <v>285</v>
      </c>
      <c r="F130" s="204"/>
      <c r="G130" s="157">
        <v>287</v>
      </c>
      <c r="H130" s="146"/>
      <c r="I130" s="147">
        <f>E130+G130</f>
        <v>572</v>
      </c>
      <c r="J130" s="148"/>
      <c r="K130" s="152"/>
      <c r="L130" s="146"/>
      <c r="M130" s="145"/>
      <c r="N130" s="146"/>
      <c r="O130" s="147">
        <f>K130+M130</f>
        <v>0</v>
      </c>
      <c r="P130" s="148"/>
      <c r="Q130" s="145"/>
      <c r="R130" s="145"/>
      <c r="S130" s="145"/>
      <c r="T130" s="143"/>
      <c r="U130" s="147">
        <f>Q130+S130</f>
        <v>0</v>
      </c>
      <c r="V130" s="148"/>
      <c r="W130" s="145">
        <f>(I130+O130+U130)-MIN(I130,O130,U130)</f>
        <v>572</v>
      </c>
    </row>
    <row r="131" spans="1:23" ht="15">
      <c r="A131" s="143">
        <v>2</v>
      </c>
      <c r="B131" s="276" t="s">
        <v>90</v>
      </c>
      <c r="C131" s="277">
        <v>1998</v>
      </c>
      <c r="D131" s="276" t="s">
        <v>78</v>
      </c>
      <c r="E131" s="245">
        <v>268</v>
      </c>
      <c r="F131" s="278"/>
      <c r="G131" s="245">
        <v>275</v>
      </c>
      <c r="H131" s="146"/>
      <c r="I131" s="147">
        <f>E131+G131</f>
        <v>543</v>
      </c>
      <c r="J131" s="148"/>
      <c r="K131" s="152"/>
      <c r="L131" s="146"/>
      <c r="M131" s="145"/>
      <c r="N131" s="146"/>
      <c r="O131" s="147">
        <f>K131+M131</f>
        <v>0</v>
      </c>
      <c r="P131" s="148"/>
      <c r="Q131" s="145"/>
      <c r="R131" s="145"/>
      <c r="S131" s="145"/>
      <c r="T131" s="143"/>
      <c r="U131" s="147">
        <f>Q131+S131</f>
        <v>0</v>
      </c>
      <c r="V131" s="148"/>
      <c r="W131" s="145">
        <f>(I131+O131+U131)-MIN(I131,O131,U131)</f>
        <v>543</v>
      </c>
    </row>
    <row r="132" spans="1:23" ht="15">
      <c r="A132" s="143">
        <v>3</v>
      </c>
      <c r="B132" s="143"/>
      <c r="C132" s="144"/>
      <c r="D132" s="143"/>
      <c r="E132" s="145"/>
      <c r="F132" s="146"/>
      <c r="G132" s="145"/>
      <c r="H132" s="146"/>
      <c r="I132" s="147">
        <f aca="true" t="shared" si="32" ref="I132:I138">E132+G132</f>
        <v>0</v>
      </c>
      <c r="J132" s="148"/>
      <c r="K132" s="152"/>
      <c r="L132" s="146"/>
      <c r="M132" s="145"/>
      <c r="N132" s="146"/>
      <c r="O132" s="147">
        <f aca="true" t="shared" si="33" ref="O132:O138">K132+M132</f>
        <v>0</v>
      </c>
      <c r="P132" s="148"/>
      <c r="Q132" s="145"/>
      <c r="R132" s="145"/>
      <c r="S132" s="145"/>
      <c r="T132" s="143"/>
      <c r="U132" s="147">
        <f aca="true" t="shared" si="34" ref="U132:U138">Q132+S132</f>
        <v>0</v>
      </c>
      <c r="V132" s="148"/>
      <c r="W132" s="145">
        <f aca="true" t="shared" si="35" ref="W132:W138">(I132+O132+U132)-MIN(I132,O132,U132)</f>
        <v>0</v>
      </c>
    </row>
    <row r="133" spans="1:23" ht="15">
      <c r="A133" s="143">
        <v>4</v>
      </c>
      <c r="B133" s="143"/>
      <c r="C133" s="144"/>
      <c r="D133" s="143"/>
      <c r="E133" s="145"/>
      <c r="F133" s="146"/>
      <c r="G133" s="145"/>
      <c r="H133" s="146"/>
      <c r="I133" s="147">
        <f t="shared" si="32"/>
        <v>0</v>
      </c>
      <c r="J133" s="148"/>
      <c r="K133" s="152"/>
      <c r="L133" s="146"/>
      <c r="M133" s="145"/>
      <c r="N133" s="146"/>
      <c r="O133" s="147">
        <f t="shared" si="33"/>
        <v>0</v>
      </c>
      <c r="P133" s="148"/>
      <c r="Q133" s="145"/>
      <c r="R133" s="145"/>
      <c r="S133" s="145"/>
      <c r="T133" s="143"/>
      <c r="U133" s="147">
        <f t="shared" si="34"/>
        <v>0</v>
      </c>
      <c r="V133" s="148"/>
      <c r="W133" s="145">
        <f t="shared" si="35"/>
        <v>0</v>
      </c>
    </row>
    <row r="134" spans="1:23" ht="15">
      <c r="A134" s="143">
        <v>5</v>
      </c>
      <c r="B134" s="143"/>
      <c r="C134" s="144"/>
      <c r="D134" s="143"/>
      <c r="E134" s="145"/>
      <c r="F134" s="146"/>
      <c r="G134" s="145"/>
      <c r="H134" s="146"/>
      <c r="I134" s="147">
        <f t="shared" si="32"/>
        <v>0</v>
      </c>
      <c r="J134" s="148"/>
      <c r="K134" s="152"/>
      <c r="L134" s="146"/>
      <c r="M134" s="145"/>
      <c r="N134" s="146"/>
      <c r="O134" s="147">
        <f t="shared" si="33"/>
        <v>0</v>
      </c>
      <c r="P134" s="148"/>
      <c r="Q134" s="145"/>
      <c r="R134" s="145"/>
      <c r="S134" s="145"/>
      <c r="T134" s="143"/>
      <c r="U134" s="147">
        <f t="shared" si="34"/>
        <v>0</v>
      </c>
      <c r="V134" s="148"/>
      <c r="W134" s="145">
        <f t="shared" si="35"/>
        <v>0</v>
      </c>
    </row>
    <row r="135" spans="1:23" ht="15">
      <c r="A135" s="163">
        <v>6</v>
      </c>
      <c r="B135" s="143"/>
      <c r="C135" s="144"/>
      <c r="D135" s="143"/>
      <c r="E135" s="145"/>
      <c r="F135" s="146"/>
      <c r="G135" s="145"/>
      <c r="H135" s="146"/>
      <c r="I135" s="147">
        <f t="shared" si="32"/>
        <v>0</v>
      </c>
      <c r="J135" s="148"/>
      <c r="K135" s="152"/>
      <c r="L135" s="146"/>
      <c r="M135" s="145"/>
      <c r="N135" s="146"/>
      <c r="O135" s="147">
        <f t="shared" si="33"/>
        <v>0</v>
      </c>
      <c r="P135" s="148"/>
      <c r="Q135" s="145"/>
      <c r="R135" s="145"/>
      <c r="S135" s="145"/>
      <c r="T135" s="143"/>
      <c r="U135" s="147">
        <f t="shared" si="34"/>
        <v>0</v>
      </c>
      <c r="V135" s="148"/>
      <c r="W135" s="145">
        <f t="shared" si="35"/>
        <v>0</v>
      </c>
    </row>
    <row r="136" spans="1:23" s="1" customFormat="1" ht="15">
      <c r="A136" s="143">
        <v>7</v>
      </c>
      <c r="B136" s="143"/>
      <c r="C136" s="144"/>
      <c r="D136" s="143"/>
      <c r="E136" s="145"/>
      <c r="F136" s="146"/>
      <c r="G136" s="145"/>
      <c r="H136" s="146"/>
      <c r="I136" s="147">
        <f t="shared" si="32"/>
        <v>0</v>
      </c>
      <c r="J136" s="148"/>
      <c r="K136" s="152"/>
      <c r="L136" s="146"/>
      <c r="M136" s="145"/>
      <c r="N136" s="146"/>
      <c r="O136" s="147">
        <f t="shared" si="33"/>
        <v>0</v>
      </c>
      <c r="P136" s="148"/>
      <c r="Q136" s="145"/>
      <c r="R136" s="145"/>
      <c r="S136" s="145"/>
      <c r="T136" s="143"/>
      <c r="U136" s="147">
        <f t="shared" si="34"/>
        <v>0</v>
      </c>
      <c r="V136" s="148"/>
      <c r="W136" s="145">
        <f t="shared" si="35"/>
        <v>0</v>
      </c>
    </row>
    <row r="137" spans="1:23" s="1" customFormat="1" ht="15">
      <c r="A137" s="143">
        <v>8</v>
      </c>
      <c r="B137" s="143"/>
      <c r="C137" s="144"/>
      <c r="D137" s="143"/>
      <c r="E137" s="145"/>
      <c r="F137" s="146"/>
      <c r="G137" s="145"/>
      <c r="H137" s="146"/>
      <c r="I137" s="147">
        <f t="shared" si="32"/>
        <v>0</v>
      </c>
      <c r="J137" s="148"/>
      <c r="K137" s="152"/>
      <c r="L137" s="146"/>
      <c r="M137" s="145"/>
      <c r="N137" s="146"/>
      <c r="O137" s="147">
        <f t="shared" si="33"/>
        <v>0</v>
      </c>
      <c r="P137" s="148"/>
      <c r="Q137" s="145"/>
      <c r="R137" s="145"/>
      <c r="S137" s="145"/>
      <c r="T137" s="143"/>
      <c r="U137" s="147">
        <f t="shared" si="34"/>
        <v>0</v>
      </c>
      <c r="V137" s="148"/>
      <c r="W137" s="145">
        <f t="shared" si="35"/>
        <v>0</v>
      </c>
    </row>
    <row r="138" spans="1:23" s="1" customFormat="1" ht="15">
      <c r="A138" s="2">
        <v>9</v>
      </c>
      <c r="B138" s="2"/>
      <c r="C138" s="103"/>
      <c r="D138" s="2"/>
      <c r="E138" s="3"/>
      <c r="F138" s="4"/>
      <c r="G138" s="3"/>
      <c r="H138" s="4"/>
      <c r="I138" s="6">
        <f t="shared" si="32"/>
        <v>0</v>
      </c>
      <c r="J138" s="25"/>
      <c r="K138" s="5"/>
      <c r="L138" s="4"/>
      <c r="M138" s="3"/>
      <c r="N138" s="4"/>
      <c r="O138" s="6">
        <f t="shared" si="33"/>
        <v>0</v>
      </c>
      <c r="P138" s="25"/>
      <c r="Q138" s="3"/>
      <c r="R138" s="3"/>
      <c r="S138" s="3"/>
      <c r="T138" s="2"/>
      <c r="U138" s="6">
        <f t="shared" si="34"/>
        <v>0</v>
      </c>
      <c r="V138" s="25"/>
      <c r="W138" s="3">
        <f t="shared" si="35"/>
        <v>0</v>
      </c>
    </row>
    <row r="139" spans="1:9" ht="15">
      <c r="A139" s="15" t="s">
        <v>31</v>
      </c>
      <c r="B139" s="42"/>
      <c r="C139" s="49"/>
      <c r="D139" s="42"/>
      <c r="E139" s="45"/>
      <c r="F139" s="46"/>
      <c r="G139" s="45"/>
      <c r="H139" s="46"/>
      <c r="I139" s="45"/>
    </row>
    <row r="140" spans="1:23" ht="15">
      <c r="A140" s="10"/>
      <c r="B140" s="13" t="s">
        <v>13</v>
      </c>
      <c r="C140" s="23" t="s">
        <v>22</v>
      </c>
      <c r="D140" s="27" t="s">
        <v>24</v>
      </c>
      <c r="E140" s="23"/>
      <c r="F140" s="24"/>
      <c r="G140" s="23" t="s">
        <v>32</v>
      </c>
      <c r="H140" s="24"/>
      <c r="I140" s="5"/>
      <c r="J140" s="25"/>
      <c r="K140" s="23"/>
      <c r="L140" s="24"/>
      <c r="M140" s="23" t="s">
        <v>33</v>
      </c>
      <c r="N140" s="24"/>
      <c r="O140" s="23"/>
      <c r="P140" s="25"/>
      <c r="Q140" s="6"/>
      <c r="R140" s="23"/>
      <c r="S140" s="23" t="s">
        <v>35</v>
      </c>
      <c r="T140" s="13"/>
      <c r="U140" s="27"/>
      <c r="V140" s="25"/>
      <c r="W140" s="2" t="s">
        <v>34</v>
      </c>
    </row>
    <row r="141" spans="1:23" ht="15">
      <c r="A141" s="2"/>
      <c r="B141" s="2" t="s">
        <v>0</v>
      </c>
      <c r="C141" s="3" t="s">
        <v>1</v>
      </c>
      <c r="D141" s="2" t="s">
        <v>2</v>
      </c>
      <c r="E141" s="3" t="s">
        <v>3</v>
      </c>
      <c r="F141" s="4"/>
      <c r="G141" s="3" t="s">
        <v>4</v>
      </c>
      <c r="H141" s="4"/>
      <c r="I141" s="3" t="s">
        <v>5</v>
      </c>
      <c r="J141" s="25"/>
      <c r="K141" s="32" t="s">
        <v>3</v>
      </c>
      <c r="L141" s="30"/>
      <c r="M141" s="29" t="s">
        <v>4</v>
      </c>
      <c r="N141" s="30"/>
      <c r="O141" s="31" t="s">
        <v>5</v>
      </c>
      <c r="P141" s="25"/>
      <c r="Q141" s="32" t="s">
        <v>3</v>
      </c>
      <c r="R141" s="30"/>
      <c r="S141" s="29" t="s">
        <v>4</v>
      </c>
      <c r="T141" s="30"/>
      <c r="U141" s="31" t="s">
        <v>5</v>
      </c>
      <c r="V141" s="25"/>
      <c r="W141" s="3" t="s">
        <v>5</v>
      </c>
    </row>
    <row r="142" spans="1:23" ht="15">
      <c r="A142" s="143">
        <v>1</v>
      </c>
      <c r="B142" s="272" t="s">
        <v>91</v>
      </c>
      <c r="C142" s="273">
        <v>1999</v>
      </c>
      <c r="D142" s="279" t="s">
        <v>78</v>
      </c>
      <c r="E142" s="274">
        <v>290</v>
      </c>
      <c r="F142" s="275"/>
      <c r="G142" s="274">
        <v>291</v>
      </c>
      <c r="H142" s="158"/>
      <c r="I142" s="147">
        <f>E142+G142</f>
        <v>581</v>
      </c>
      <c r="J142" s="148"/>
      <c r="K142" s="152"/>
      <c r="L142" s="146"/>
      <c r="M142" s="145"/>
      <c r="N142" s="146"/>
      <c r="O142" s="147">
        <f aca="true" t="shared" si="36" ref="O142:O160">K142+M142</f>
        <v>0</v>
      </c>
      <c r="P142" s="148"/>
      <c r="Q142" s="145"/>
      <c r="R142" s="145"/>
      <c r="S142" s="145"/>
      <c r="T142" s="143"/>
      <c r="U142" s="147">
        <f aca="true" t="shared" si="37" ref="U142:U160">Q142+S142</f>
        <v>0</v>
      </c>
      <c r="V142" s="148"/>
      <c r="W142" s="145">
        <f aca="true" t="shared" si="38" ref="W142:W160">(I142+O142+U142)-MIN(I142,O142,U142)</f>
        <v>581</v>
      </c>
    </row>
    <row r="143" spans="1:23" ht="15">
      <c r="A143" s="143">
        <v>2</v>
      </c>
      <c r="B143" s="202" t="s">
        <v>121</v>
      </c>
      <c r="C143" s="203">
        <v>2000</v>
      </c>
      <c r="D143" s="202" t="s">
        <v>122</v>
      </c>
      <c r="E143" s="157">
        <v>189</v>
      </c>
      <c r="F143" s="204"/>
      <c r="G143" s="157">
        <v>192</v>
      </c>
      <c r="H143" s="4"/>
      <c r="I143" s="6" t="e">
        <f>#REF!+#REF!</f>
        <v>#REF!</v>
      </c>
      <c r="J143" s="25"/>
      <c r="K143" s="5"/>
      <c r="L143" s="4"/>
      <c r="M143" s="3"/>
      <c r="N143" s="4"/>
      <c r="O143" s="6">
        <f t="shared" si="36"/>
        <v>0</v>
      </c>
      <c r="P143" s="25"/>
      <c r="Q143" s="3"/>
      <c r="R143" s="3"/>
      <c r="S143" s="3"/>
      <c r="T143" s="2"/>
      <c r="U143" s="6">
        <f t="shared" si="37"/>
        <v>0</v>
      </c>
      <c r="V143" s="25"/>
      <c r="W143" s="3" t="e">
        <f t="shared" si="38"/>
        <v>#REF!</v>
      </c>
    </row>
    <row r="144" spans="1:23" ht="15">
      <c r="A144" s="143">
        <v>3</v>
      </c>
      <c r="B144" s="272" t="s">
        <v>92</v>
      </c>
      <c r="C144" s="273">
        <v>1999</v>
      </c>
      <c r="D144" s="272" t="s">
        <v>78</v>
      </c>
      <c r="E144" s="274">
        <v>246</v>
      </c>
      <c r="F144" s="275"/>
      <c r="G144" s="274">
        <v>260</v>
      </c>
      <c r="H144" s="146"/>
      <c r="I144" s="147">
        <f aca="true" t="shared" si="39" ref="I144:I160">E144+G144</f>
        <v>506</v>
      </c>
      <c r="J144" s="148"/>
      <c r="K144" s="152"/>
      <c r="L144" s="146"/>
      <c r="M144" s="145"/>
      <c r="N144" s="146"/>
      <c r="O144" s="147">
        <f t="shared" si="36"/>
        <v>0</v>
      </c>
      <c r="P144" s="148"/>
      <c r="Q144" s="145"/>
      <c r="R144" s="145"/>
      <c r="S144" s="145"/>
      <c r="T144" s="143"/>
      <c r="U144" s="147">
        <f t="shared" si="37"/>
        <v>0</v>
      </c>
      <c r="V144" s="148"/>
      <c r="W144" s="145">
        <f t="shared" si="38"/>
        <v>506</v>
      </c>
    </row>
    <row r="145" spans="1:23" ht="15">
      <c r="A145" s="143">
        <v>4</v>
      </c>
      <c r="B145" s="272" t="s">
        <v>105</v>
      </c>
      <c r="C145" s="273">
        <v>1999</v>
      </c>
      <c r="D145" s="272" t="s">
        <v>99</v>
      </c>
      <c r="E145" s="274">
        <v>265</v>
      </c>
      <c r="F145" s="275"/>
      <c r="G145" s="274">
        <v>240</v>
      </c>
      <c r="H145" s="146"/>
      <c r="I145" s="147">
        <f t="shared" si="39"/>
        <v>505</v>
      </c>
      <c r="J145" s="148"/>
      <c r="K145" s="152"/>
      <c r="L145" s="146"/>
      <c r="M145" s="145"/>
      <c r="N145" s="146"/>
      <c r="O145" s="147">
        <f t="shared" si="36"/>
        <v>0</v>
      </c>
      <c r="P145" s="148"/>
      <c r="Q145" s="156"/>
      <c r="R145" s="156"/>
      <c r="S145" s="156"/>
      <c r="T145" s="143"/>
      <c r="U145" s="147">
        <f t="shared" si="37"/>
        <v>0</v>
      </c>
      <c r="V145" s="148"/>
      <c r="W145" s="145">
        <f t="shared" si="38"/>
        <v>505</v>
      </c>
    </row>
    <row r="146" spans="1:23" ht="15">
      <c r="A146" s="143">
        <v>5</v>
      </c>
      <c r="B146" s="143" t="s">
        <v>64</v>
      </c>
      <c r="C146" s="258">
        <v>36389</v>
      </c>
      <c r="D146" s="143" t="s">
        <v>66</v>
      </c>
      <c r="E146" s="145">
        <v>249</v>
      </c>
      <c r="F146" s="146"/>
      <c r="G146" s="145">
        <v>245</v>
      </c>
      <c r="H146" s="146"/>
      <c r="I146" s="147">
        <f t="shared" si="39"/>
        <v>494</v>
      </c>
      <c r="J146" s="148"/>
      <c r="K146" s="152"/>
      <c r="L146" s="146"/>
      <c r="M146" s="145"/>
      <c r="N146" s="146"/>
      <c r="O146" s="147">
        <f t="shared" si="36"/>
        <v>0</v>
      </c>
      <c r="P146" s="148"/>
      <c r="Q146" s="145"/>
      <c r="R146" s="145"/>
      <c r="S146" s="145"/>
      <c r="T146" s="143"/>
      <c r="U146" s="147">
        <f t="shared" si="37"/>
        <v>0</v>
      </c>
      <c r="V146" s="148"/>
      <c r="W146" s="145">
        <f t="shared" si="38"/>
        <v>494</v>
      </c>
    </row>
    <row r="147" spans="1:23" ht="15">
      <c r="A147" s="143">
        <v>6</v>
      </c>
      <c r="B147" s="293" t="s">
        <v>63</v>
      </c>
      <c r="C147" s="295">
        <v>36117</v>
      </c>
      <c r="D147" s="293" t="s">
        <v>66</v>
      </c>
      <c r="E147" s="151">
        <v>232</v>
      </c>
      <c r="F147" s="150"/>
      <c r="G147" s="151">
        <v>260</v>
      </c>
      <c r="H147" s="146"/>
      <c r="I147" s="147">
        <f t="shared" si="39"/>
        <v>492</v>
      </c>
      <c r="J147" s="148"/>
      <c r="K147" s="152"/>
      <c r="L147" s="146"/>
      <c r="M147" s="145"/>
      <c r="N147" s="146"/>
      <c r="O147" s="147">
        <f t="shared" si="36"/>
        <v>0</v>
      </c>
      <c r="P147" s="148"/>
      <c r="Q147" s="145"/>
      <c r="R147" s="145"/>
      <c r="S147" s="145"/>
      <c r="T147" s="143"/>
      <c r="U147" s="147">
        <f t="shared" si="37"/>
        <v>0</v>
      </c>
      <c r="V147" s="148"/>
      <c r="W147" s="145">
        <f t="shared" si="38"/>
        <v>492</v>
      </c>
    </row>
    <row r="148" spans="1:23" ht="15">
      <c r="A148" s="143">
        <v>7</v>
      </c>
      <c r="B148" s="280" t="s">
        <v>93</v>
      </c>
      <c r="C148" s="281">
        <v>2000</v>
      </c>
      <c r="D148" s="280" t="s">
        <v>78</v>
      </c>
      <c r="E148" s="282">
        <v>231</v>
      </c>
      <c r="F148" s="283"/>
      <c r="G148" s="282">
        <v>245</v>
      </c>
      <c r="H148" s="146"/>
      <c r="I148" s="147">
        <f t="shared" si="39"/>
        <v>476</v>
      </c>
      <c r="J148" s="148"/>
      <c r="K148" s="152"/>
      <c r="L148" s="146"/>
      <c r="M148" s="145"/>
      <c r="N148" s="146"/>
      <c r="O148" s="147">
        <f t="shared" si="36"/>
        <v>0</v>
      </c>
      <c r="P148" s="148"/>
      <c r="Q148" s="145"/>
      <c r="R148" s="145"/>
      <c r="S148" s="145"/>
      <c r="T148" s="143"/>
      <c r="U148" s="147">
        <f t="shared" si="37"/>
        <v>0</v>
      </c>
      <c r="V148" s="148"/>
      <c r="W148" s="145">
        <f t="shared" si="38"/>
        <v>476</v>
      </c>
    </row>
    <row r="149" spans="1:23" ht="15">
      <c r="A149" s="143">
        <v>8</v>
      </c>
      <c r="B149" s="280" t="s">
        <v>106</v>
      </c>
      <c r="C149" s="281">
        <v>1999</v>
      </c>
      <c r="D149" s="284" t="s">
        <v>99</v>
      </c>
      <c r="E149" s="282">
        <v>152</v>
      </c>
      <c r="F149" s="283"/>
      <c r="G149" s="282">
        <v>175</v>
      </c>
      <c r="H149" s="232"/>
      <c r="I149" s="147">
        <f t="shared" si="39"/>
        <v>327</v>
      </c>
      <c r="J149" s="148"/>
      <c r="K149" s="152"/>
      <c r="L149" s="146"/>
      <c r="M149" s="145"/>
      <c r="N149" s="146"/>
      <c r="O149" s="147">
        <f t="shared" si="36"/>
        <v>0</v>
      </c>
      <c r="P149" s="148"/>
      <c r="Q149" s="156"/>
      <c r="R149" s="156"/>
      <c r="S149" s="156"/>
      <c r="T149" s="143"/>
      <c r="U149" s="147">
        <f t="shared" si="37"/>
        <v>0</v>
      </c>
      <c r="V149" s="148"/>
      <c r="W149" s="145">
        <f t="shared" si="38"/>
        <v>327</v>
      </c>
    </row>
    <row r="150" spans="1:23" ht="15">
      <c r="A150" s="2">
        <v>9</v>
      </c>
      <c r="B150" s="300" t="s">
        <v>108</v>
      </c>
      <c r="C150" s="301">
        <v>2002</v>
      </c>
      <c r="D150" s="300" t="s">
        <v>99</v>
      </c>
      <c r="E150" s="302">
        <v>197</v>
      </c>
      <c r="F150" s="303"/>
      <c r="G150" s="302">
        <v>0</v>
      </c>
      <c r="H150" s="4"/>
      <c r="I150" s="6">
        <f t="shared" si="39"/>
        <v>197</v>
      </c>
      <c r="J150" s="25"/>
      <c r="K150" s="5"/>
      <c r="L150" s="4"/>
      <c r="M150" s="3"/>
      <c r="N150" s="4"/>
      <c r="O150" s="6">
        <f t="shared" si="36"/>
        <v>0</v>
      </c>
      <c r="P150" s="25"/>
      <c r="Q150" s="3"/>
      <c r="R150" s="3"/>
      <c r="S150" s="3"/>
      <c r="T150" s="2"/>
      <c r="U150" s="6">
        <f t="shared" si="37"/>
        <v>0</v>
      </c>
      <c r="V150" s="25"/>
      <c r="W150" s="3">
        <f t="shared" si="38"/>
        <v>197</v>
      </c>
    </row>
    <row r="151" spans="1:23" ht="15">
      <c r="A151" s="2">
        <v>10</v>
      </c>
      <c r="B151" s="300" t="s">
        <v>109</v>
      </c>
      <c r="C151" s="301">
        <v>2002</v>
      </c>
      <c r="D151" s="300" t="s">
        <v>99</v>
      </c>
      <c r="E151" s="302">
        <v>194</v>
      </c>
      <c r="F151" s="303"/>
      <c r="G151" s="302">
        <v>0</v>
      </c>
      <c r="H151" s="4"/>
      <c r="I151" s="6">
        <f t="shared" si="39"/>
        <v>194</v>
      </c>
      <c r="J151" s="25"/>
      <c r="K151" s="5"/>
      <c r="L151" s="4"/>
      <c r="M151" s="3"/>
      <c r="N151" s="4"/>
      <c r="O151" s="6">
        <f t="shared" si="36"/>
        <v>0</v>
      </c>
      <c r="P151" s="25"/>
      <c r="Q151" s="3"/>
      <c r="R151" s="3"/>
      <c r="S151" s="3"/>
      <c r="T151" s="2"/>
      <c r="U151" s="6">
        <f t="shared" si="37"/>
        <v>0</v>
      </c>
      <c r="V151" s="25"/>
      <c r="W151" s="3">
        <f t="shared" si="38"/>
        <v>194</v>
      </c>
    </row>
    <row r="152" spans="1:23" ht="15">
      <c r="A152" s="2">
        <v>11</v>
      </c>
      <c r="B152" s="304" t="s">
        <v>107</v>
      </c>
      <c r="C152" s="305">
        <v>2001</v>
      </c>
      <c r="D152" s="304" t="s">
        <v>99</v>
      </c>
      <c r="E152" s="306">
        <v>182</v>
      </c>
      <c r="F152" s="307"/>
      <c r="G152" s="306">
        <v>0</v>
      </c>
      <c r="H152" s="4"/>
      <c r="I152" s="6">
        <f t="shared" si="39"/>
        <v>182</v>
      </c>
      <c r="J152" s="25"/>
      <c r="K152" s="5"/>
      <c r="L152" s="4"/>
      <c r="M152" s="3"/>
      <c r="N152" s="4"/>
      <c r="O152" s="6">
        <f t="shared" si="36"/>
        <v>0</v>
      </c>
      <c r="P152" s="25"/>
      <c r="Q152" s="3"/>
      <c r="R152" s="3"/>
      <c r="S152" s="3"/>
      <c r="T152" s="2"/>
      <c r="U152" s="6">
        <f t="shared" si="37"/>
        <v>0</v>
      </c>
      <c r="V152" s="25"/>
      <c r="W152" s="3">
        <f t="shared" si="38"/>
        <v>182</v>
      </c>
    </row>
    <row r="153" spans="1:23" ht="15">
      <c r="A153" s="2">
        <v>12</v>
      </c>
      <c r="B153" s="2"/>
      <c r="C153" s="99"/>
      <c r="D153" s="2"/>
      <c r="E153" s="3"/>
      <c r="F153" s="4"/>
      <c r="G153" s="3"/>
      <c r="H153" s="4"/>
      <c r="I153" s="6">
        <f t="shared" si="39"/>
        <v>0</v>
      </c>
      <c r="J153" s="25"/>
      <c r="K153" s="114"/>
      <c r="L153" s="34"/>
      <c r="M153" s="33"/>
      <c r="N153" s="4"/>
      <c r="O153" s="6">
        <f t="shared" si="36"/>
        <v>0</v>
      </c>
      <c r="P153" s="25"/>
      <c r="Q153" s="3"/>
      <c r="R153" s="3"/>
      <c r="S153" s="3"/>
      <c r="T153" s="2"/>
      <c r="U153" s="6">
        <f t="shared" si="37"/>
        <v>0</v>
      </c>
      <c r="V153" s="25"/>
      <c r="W153" s="3">
        <f t="shared" si="38"/>
        <v>0</v>
      </c>
    </row>
    <row r="154" spans="1:23" ht="15">
      <c r="A154" s="2">
        <v>13</v>
      </c>
      <c r="B154" s="244"/>
      <c r="C154" s="3"/>
      <c r="D154" s="2"/>
      <c r="E154" s="3"/>
      <c r="F154" s="4"/>
      <c r="G154" s="3"/>
      <c r="H154" s="47"/>
      <c r="I154" s="6">
        <f t="shared" si="39"/>
        <v>0</v>
      </c>
      <c r="J154" s="25"/>
      <c r="K154" s="5"/>
      <c r="L154" s="4"/>
      <c r="M154" s="3"/>
      <c r="N154" s="4"/>
      <c r="O154" s="6">
        <f t="shared" si="36"/>
        <v>0</v>
      </c>
      <c r="P154" s="25"/>
      <c r="Q154" s="3"/>
      <c r="R154" s="3"/>
      <c r="S154" s="3"/>
      <c r="T154" s="2"/>
      <c r="U154" s="6">
        <f t="shared" si="37"/>
        <v>0</v>
      </c>
      <c r="V154" s="25"/>
      <c r="W154" s="3">
        <f t="shared" si="38"/>
        <v>0</v>
      </c>
    </row>
    <row r="155" spans="1:23" ht="15">
      <c r="A155" s="2">
        <v>14</v>
      </c>
      <c r="B155" s="36"/>
      <c r="C155" s="100"/>
      <c r="D155" s="36"/>
      <c r="E155" s="37"/>
      <c r="F155" s="38"/>
      <c r="G155" s="37"/>
      <c r="H155" s="38"/>
      <c r="I155" s="6">
        <f t="shared" si="39"/>
        <v>0</v>
      </c>
      <c r="J155" s="25"/>
      <c r="K155" s="5"/>
      <c r="L155" s="4"/>
      <c r="M155" s="3"/>
      <c r="N155" s="4"/>
      <c r="O155" s="6">
        <f t="shared" si="36"/>
        <v>0</v>
      </c>
      <c r="P155" s="25"/>
      <c r="Q155" s="33"/>
      <c r="R155" s="33"/>
      <c r="S155" s="33"/>
      <c r="T155" s="2"/>
      <c r="U155" s="6">
        <f t="shared" si="37"/>
        <v>0</v>
      </c>
      <c r="V155" s="25"/>
      <c r="W155" s="3">
        <f t="shared" si="38"/>
        <v>0</v>
      </c>
    </row>
    <row r="156" spans="1:23" ht="15">
      <c r="A156" s="2">
        <v>15</v>
      </c>
      <c r="B156" s="2"/>
      <c r="C156" s="99"/>
      <c r="D156" s="2"/>
      <c r="E156" s="3"/>
      <c r="F156" s="4"/>
      <c r="G156" s="3"/>
      <c r="H156" s="47"/>
      <c r="I156" s="6">
        <f t="shared" si="39"/>
        <v>0</v>
      </c>
      <c r="J156" s="25"/>
      <c r="K156" s="5"/>
      <c r="L156" s="4"/>
      <c r="M156" s="3"/>
      <c r="N156" s="4"/>
      <c r="O156" s="6">
        <f t="shared" si="36"/>
        <v>0</v>
      </c>
      <c r="P156" s="25"/>
      <c r="Q156" s="3"/>
      <c r="R156" s="3"/>
      <c r="S156" s="3"/>
      <c r="T156" s="2"/>
      <c r="U156" s="6">
        <f t="shared" si="37"/>
        <v>0</v>
      </c>
      <c r="V156" s="25"/>
      <c r="W156" s="3">
        <f t="shared" si="38"/>
        <v>0</v>
      </c>
    </row>
    <row r="157" spans="1:23" ht="15">
      <c r="A157" s="2">
        <v>16</v>
      </c>
      <c r="B157" s="2"/>
      <c r="C157" s="99"/>
      <c r="D157" s="2"/>
      <c r="E157" s="3"/>
      <c r="F157" s="4"/>
      <c r="G157" s="3"/>
      <c r="H157" s="4"/>
      <c r="I157" s="6">
        <f t="shared" si="39"/>
        <v>0</v>
      </c>
      <c r="J157" s="25"/>
      <c r="K157" s="114"/>
      <c r="L157" s="34"/>
      <c r="M157" s="33"/>
      <c r="N157" s="4"/>
      <c r="O157" s="6">
        <f t="shared" si="36"/>
        <v>0</v>
      </c>
      <c r="P157" s="25"/>
      <c r="Q157" s="3"/>
      <c r="R157" s="3"/>
      <c r="S157" s="3"/>
      <c r="T157" s="2"/>
      <c r="U157" s="6">
        <f t="shared" si="37"/>
        <v>0</v>
      </c>
      <c r="V157" s="25"/>
      <c r="W157" s="3">
        <f t="shared" si="38"/>
        <v>0</v>
      </c>
    </row>
    <row r="158" spans="1:23" s="1" customFormat="1" ht="15">
      <c r="A158" s="2">
        <v>17</v>
      </c>
      <c r="B158" s="2"/>
      <c r="C158" s="99"/>
      <c r="D158" s="2"/>
      <c r="E158" s="3"/>
      <c r="F158" s="4"/>
      <c r="G158" s="3"/>
      <c r="H158" s="34"/>
      <c r="I158" s="6">
        <f t="shared" si="39"/>
        <v>0</v>
      </c>
      <c r="J158" s="25"/>
      <c r="K158" s="5"/>
      <c r="L158" s="4"/>
      <c r="M158" s="3"/>
      <c r="N158" s="4"/>
      <c r="O158" s="6">
        <f t="shared" si="36"/>
        <v>0</v>
      </c>
      <c r="P158" s="25"/>
      <c r="Q158" s="3"/>
      <c r="R158" s="3"/>
      <c r="S158" s="3"/>
      <c r="T158" s="2"/>
      <c r="U158" s="6">
        <f t="shared" si="37"/>
        <v>0</v>
      </c>
      <c r="V158" s="25"/>
      <c r="W158" s="3">
        <f t="shared" si="38"/>
        <v>0</v>
      </c>
    </row>
    <row r="159" spans="1:23" s="1" customFormat="1" ht="15">
      <c r="A159" s="2">
        <v>18</v>
      </c>
      <c r="B159" s="2"/>
      <c r="C159" s="140"/>
      <c r="D159" s="2"/>
      <c r="E159" s="3"/>
      <c r="F159" s="4"/>
      <c r="G159" s="3"/>
      <c r="H159" s="141"/>
      <c r="I159" s="6">
        <f t="shared" si="39"/>
        <v>0</v>
      </c>
      <c r="J159" s="25"/>
      <c r="K159" s="5"/>
      <c r="L159" s="4"/>
      <c r="M159" s="3"/>
      <c r="N159" s="4"/>
      <c r="O159" s="6">
        <f t="shared" si="36"/>
        <v>0</v>
      </c>
      <c r="P159" s="25"/>
      <c r="Q159" s="3"/>
      <c r="R159" s="3"/>
      <c r="S159" s="3"/>
      <c r="T159" s="2"/>
      <c r="U159" s="6">
        <f t="shared" si="37"/>
        <v>0</v>
      </c>
      <c r="V159" s="25"/>
      <c r="W159" s="3">
        <f t="shared" si="38"/>
        <v>0</v>
      </c>
    </row>
    <row r="160" spans="1:23" s="1" customFormat="1" ht="15">
      <c r="A160" s="2">
        <v>19</v>
      </c>
      <c r="B160" s="164"/>
      <c r="C160" s="115"/>
      <c r="D160" s="2"/>
      <c r="E160" s="165"/>
      <c r="F160" s="166"/>
      <c r="G160" s="165"/>
      <c r="H160" s="34"/>
      <c r="I160" s="6">
        <f t="shared" si="39"/>
        <v>0</v>
      </c>
      <c r="J160" s="25"/>
      <c r="K160" s="5"/>
      <c r="L160" s="4"/>
      <c r="M160" s="3"/>
      <c r="N160" s="4"/>
      <c r="O160" s="6">
        <f t="shared" si="36"/>
        <v>0</v>
      </c>
      <c r="P160" s="25"/>
      <c r="Q160" s="3"/>
      <c r="R160" s="3"/>
      <c r="S160" s="3"/>
      <c r="T160" s="2"/>
      <c r="U160" s="6">
        <f t="shared" si="37"/>
        <v>0</v>
      </c>
      <c r="V160" s="25"/>
      <c r="W160" s="3">
        <f t="shared" si="38"/>
        <v>0</v>
      </c>
    </row>
    <row r="161" spans="1:9" ht="15">
      <c r="A161" s="16"/>
      <c r="B161" s="15"/>
      <c r="C161" s="48"/>
      <c r="D161" s="15"/>
      <c r="E161" s="7"/>
      <c r="F161" s="8"/>
      <c r="G161" s="7"/>
      <c r="H161" s="8"/>
      <c r="I161" s="7"/>
    </row>
    <row r="162" spans="1:23" ht="15">
      <c r="A162" s="10"/>
      <c r="B162" s="13" t="s">
        <v>14</v>
      </c>
      <c r="C162" s="23" t="s">
        <v>22</v>
      </c>
      <c r="D162" s="13" t="s">
        <v>24</v>
      </c>
      <c r="E162" s="23"/>
      <c r="F162" s="24"/>
      <c r="G162" s="23" t="s">
        <v>32</v>
      </c>
      <c r="H162" s="24"/>
      <c r="I162" s="5"/>
      <c r="J162" s="25"/>
      <c r="K162" s="23"/>
      <c r="L162" s="24"/>
      <c r="M162" s="23" t="s">
        <v>33</v>
      </c>
      <c r="N162" s="24"/>
      <c r="O162" s="23"/>
      <c r="P162" s="25"/>
      <c r="Q162" s="6"/>
      <c r="R162" s="23"/>
      <c r="S162" s="23" t="s">
        <v>35</v>
      </c>
      <c r="T162" s="13"/>
      <c r="U162" s="27"/>
      <c r="V162" s="25"/>
      <c r="W162" s="2" t="s">
        <v>34</v>
      </c>
    </row>
    <row r="163" spans="1:23" ht="15">
      <c r="A163" s="2"/>
      <c r="B163" s="2" t="s">
        <v>0</v>
      </c>
      <c r="C163" s="3" t="s">
        <v>1</v>
      </c>
      <c r="D163" s="2" t="s">
        <v>2</v>
      </c>
      <c r="E163" s="3" t="s">
        <v>3</v>
      </c>
      <c r="F163" s="4"/>
      <c r="G163" s="3" t="s">
        <v>4</v>
      </c>
      <c r="H163" s="4"/>
      <c r="I163" s="3" t="s">
        <v>5</v>
      </c>
      <c r="J163" s="25"/>
      <c r="K163" s="32" t="s">
        <v>3</v>
      </c>
      <c r="L163" s="30"/>
      <c r="M163" s="29" t="s">
        <v>4</v>
      </c>
      <c r="N163" s="30"/>
      <c r="O163" s="31" t="s">
        <v>5</v>
      </c>
      <c r="P163" s="25"/>
      <c r="Q163" s="32" t="s">
        <v>3</v>
      </c>
      <c r="R163" s="30"/>
      <c r="S163" s="29" t="s">
        <v>4</v>
      </c>
      <c r="T163" s="30"/>
      <c r="U163" s="31" t="s">
        <v>5</v>
      </c>
      <c r="V163" s="25"/>
      <c r="W163" s="3" t="s">
        <v>5</v>
      </c>
    </row>
    <row r="164" spans="1:23" ht="15">
      <c r="A164" s="143">
        <v>1</v>
      </c>
      <c r="B164" s="272" t="s">
        <v>94</v>
      </c>
      <c r="C164" s="273">
        <v>2000</v>
      </c>
      <c r="D164" s="272" t="s">
        <v>78</v>
      </c>
      <c r="E164" s="274">
        <v>284</v>
      </c>
      <c r="F164" s="275"/>
      <c r="G164" s="274">
        <v>292</v>
      </c>
      <c r="H164" s="146"/>
      <c r="I164" s="147">
        <f>E164+G164</f>
        <v>576</v>
      </c>
      <c r="J164" s="148"/>
      <c r="K164" s="152"/>
      <c r="L164" s="146"/>
      <c r="M164" s="145"/>
      <c r="N164" s="146"/>
      <c r="O164" s="147">
        <f>K164+M164</f>
        <v>0</v>
      </c>
      <c r="P164" s="148"/>
      <c r="Q164" s="145"/>
      <c r="R164" s="145"/>
      <c r="S164" s="145"/>
      <c r="T164" s="143"/>
      <c r="U164" s="147">
        <f>Q164+S164</f>
        <v>0</v>
      </c>
      <c r="V164" s="148"/>
      <c r="W164" s="145">
        <f>(I164+O164+U164)-MIN(I164,O164,U164)</f>
        <v>576</v>
      </c>
    </row>
    <row r="165" spans="1:23" ht="15">
      <c r="A165" s="143">
        <v>2</v>
      </c>
      <c r="B165" s="272" t="s">
        <v>95</v>
      </c>
      <c r="C165" s="273">
        <v>2000</v>
      </c>
      <c r="D165" s="272" t="s">
        <v>78</v>
      </c>
      <c r="E165" s="274">
        <v>278</v>
      </c>
      <c r="F165" s="275"/>
      <c r="G165" s="274">
        <v>278</v>
      </c>
      <c r="H165" s="146"/>
      <c r="I165" s="147">
        <f>E165+G165</f>
        <v>556</v>
      </c>
      <c r="J165" s="148"/>
      <c r="K165" s="152"/>
      <c r="L165" s="146"/>
      <c r="M165" s="145"/>
      <c r="N165" s="146"/>
      <c r="O165" s="147">
        <f>K165+M165</f>
        <v>0</v>
      </c>
      <c r="P165" s="148"/>
      <c r="Q165" s="145"/>
      <c r="R165" s="145"/>
      <c r="S165" s="145"/>
      <c r="T165" s="143"/>
      <c r="U165" s="147">
        <f>Q165+S165</f>
        <v>0</v>
      </c>
      <c r="V165" s="148"/>
      <c r="W165" s="145">
        <f>(I165+O165+U165)-MIN(I165,O165,U165)</f>
        <v>556</v>
      </c>
    </row>
    <row r="166" spans="1:23" ht="15">
      <c r="A166" s="143">
        <v>3</v>
      </c>
      <c r="B166" s="276" t="s">
        <v>96</v>
      </c>
      <c r="C166" s="277">
        <v>1999</v>
      </c>
      <c r="D166" s="276" t="s">
        <v>78</v>
      </c>
      <c r="E166" s="245">
        <v>272</v>
      </c>
      <c r="F166" s="278"/>
      <c r="G166" s="245">
        <v>263</v>
      </c>
      <c r="H166" s="146"/>
      <c r="I166" s="147">
        <f>E166+G166</f>
        <v>535</v>
      </c>
      <c r="J166" s="148"/>
      <c r="K166" s="152"/>
      <c r="L166" s="146"/>
      <c r="M166" s="145"/>
      <c r="N166" s="146"/>
      <c r="O166" s="147">
        <f>K166+M166</f>
        <v>0</v>
      </c>
      <c r="P166" s="148"/>
      <c r="Q166" s="145"/>
      <c r="R166" s="145"/>
      <c r="S166" s="145"/>
      <c r="T166" s="143"/>
      <c r="U166" s="147">
        <f>Q166+S166</f>
        <v>0</v>
      </c>
      <c r="V166" s="148"/>
      <c r="W166" s="145">
        <f>(I166+O166+U166)-MIN(I166,O166,U166)</f>
        <v>535</v>
      </c>
    </row>
    <row r="167" spans="1:23" ht="15">
      <c r="A167" s="143">
        <v>4</v>
      </c>
      <c r="B167" s="272" t="s">
        <v>97</v>
      </c>
      <c r="C167" s="273">
        <v>2000</v>
      </c>
      <c r="D167" s="272" t="s">
        <v>78</v>
      </c>
      <c r="E167" s="274">
        <v>234</v>
      </c>
      <c r="F167" s="275"/>
      <c r="G167" s="274">
        <v>243</v>
      </c>
      <c r="H167" s="146"/>
      <c r="I167" s="147">
        <f>E167+G167</f>
        <v>477</v>
      </c>
      <c r="J167" s="148"/>
      <c r="K167" s="152"/>
      <c r="L167" s="146"/>
      <c r="M167" s="145"/>
      <c r="N167" s="146"/>
      <c r="O167" s="147">
        <f>K167+M167</f>
        <v>0</v>
      </c>
      <c r="P167" s="148"/>
      <c r="Q167" s="145"/>
      <c r="R167" s="145"/>
      <c r="S167" s="145"/>
      <c r="T167" s="143"/>
      <c r="U167" s="147">
        <f>Q167+S167</f>
        <v>0</v>
      </c>
      <c r="V167" s="148"/>
      <c r="W167" s="145">
        <f>(I167+O167+U167)-MIN(I167,O167,U167)</f>
        <v>477</v>
      </c>
    </row>
    <row r="168" spans="1:23" ht="15">
      <c r="A168" s="143">
        <v>5</v>
      </c>
      <c r="B168" s="202"/>
      <c r="C168" s="203"/>
      <c r="D168" s="202"/>
      <c r="E168" s="157"/>
      <c r="F168" s="204"/>
      <c r="G168" s="157"/>
      <c r="H168" s="146"/>
      <c r="I168" s="147">
        <f>E168+G168</f>
        <v>0</v>
      </c>
      <c r="J168" s="148"/>
      <c r="K168" s="239"/>
      <c r="L168" s="204"/>
      <c r="M168" s="157"/>
      <c r="N168" s="146"/>
      <c r="O168" s="147">
        <f>K168+M168</f>
        <v>0</v>
      </c>
      <c r="P168" s="148"/>
      <c r="Q168" s="157"/>
      <c r="R168" s="157"/>
      <c r="S168" s="157"/>
      <c r="T168" s="143"/>
      <c r="U168" s="147">
        <f>Q168+S168</f>
        <v>0</v>
      </c>
      <c r="V168" s="148"/>
      <c r="W168" s="145">
        <f>(I168+O168+U168)-MIN(I168,O168,U168)</f>
        <v>0</v>
      </c>
    </row>
    <row r="169" spans="1:23" ht="15">
      <c r="A169" s="143">
        <v>6</v>
      </c>
      <c r="B169" s="143"/>
      <c r="C169" s="144"/>
      <c r="D169" s="143"/>
      <c r="E169" s="145"/>
      <c r="F169" s="146"/>
      <c r="G169" s="145"/>
      <c r="H169" s="146"/>
      <c r="I169" s="147">
        <f>E169+G169</f>
        <v>0</v>
      </c>
      <c r="J169" s="148"/>
      <c r="K169" s="152"/>
      <c r="L169" s="146"/>
      <c r="M169" s="145"/>
      <c r="N169" s="146"/>
      <c r="O169" s="147">
        <f>K169+M169</f>
        <v>0</v>
      </c>
      <c r="P169" s="148"/>
      <c r="Q169" s="145"/>
      <c r="R169" s="145"/>
      <c r="S169" s="145"/>
      <c r="T169" s="143"/>
      <c r="U169" s="147">
        <f>Q169+S169</f>
        <v>0</v>
      </c>
      <c r="V169" s="148"/>
      <c r="W169" s="145">
        <f>(I169+O169+U169)-MIN(I169,O169,U169)</f>
        <v>0</v>
      </c>
    </row>
    <row r="170" spans="1:23" ht="15">
      <c r="A170" s="143">
        <v>7</v>
      </c>
      <c r="B170" s="143"/>
      <c r="C170" s="144"/>
      <c r="D170" s="143"/>
      <c r="E170" s="145"/>
      <c r="F170" s="146"/>
      <c r="G170" s="145"/>
      <c r="H170" s="146"/>
      <c r="I170" s="147">
        <f>E170+G170</f>
        <v>0</v>
      </c>
      <c r="J170" s="148"/>
      <c r="K170" s="152"/>
      <c r="L170" s="146"/>
      <c r="M170" s="145"/>
      <c r="N170" s="146"/>
      <c r="O170" s="147">
        <f>K170+M170</f>
        <v>0</v>
      </c>
      <c r="P170" s="148"/>
      <c r="Q170" s="145"/>
      <c r="R170" s="145"/>
      <c r="S170" s="145"/>
      <c r="T170" s="143"/>
      <c r="U170" s="147">
        <f>Q170+S170</f>
        <v>0</v>
      </c>
      <c r="V170" s="148"/>
      <c r="W170" s="145">
        <f>(I170+O170+U170)-MIN(I170,O170,U170)</f>
        <v>0</v>
      </c>
    </row>
    <row r="171" spans="1:23" ht="15">
      <c r="A171" s="143">
        <v>8</v>
      </c>
      <c r="B171" s="143"/>
      <c r="C171" s="144"/>
      <c r="D171" s="143"/>
      <c r="E171" s="145"/>
      <c r="F171" s="146"/>
      <c r="G171" s="145"/>
      <c r="H171" s="146"/>
      <c r="I171" s="147">
        <f>E171+G171</f>
        <v>0</v>
      </c>
      <c r="J171" s="148"/>
      <c r="K171" s="152"/>
      <c r="L171" s="146"/>
      <c r="M171" s="145"/>
      <c r="N171" s="146"/>
      <c r="O171" s="147">
        <f>K171+M171</f>
        <v>0</v>
      </c>
      <c r="P171" s="148"/>
      <c r="Q171" s="145"/>
      <c r="R171" s="145"/>
      <c r="S171" s="145"/>
      <c r="T171" s="143"/>
      <c r="U171" s="147">
        <f>Q171+S171</f>
        <v>0</v>
      </c>
      <c r="V171" s="148"/>
      <c r="W171" s="145">
        <f>(I171+O171+U171)-MIN(I171,O171,U171)</f>
        <v>0</v>
      </c>
    </row>
    <row r="172" spans="1:23" ht="15">
      <c r="A172" s="2">
        <v>9</v>
      </c>
      <c r="B172" s="2"/>
      <c r="C172" s="99"/>
      <c r="D172" s="2"/>
      <c r="E172" s="3"/>
      <c r="F172" s="4"/>
      <c r="G172" s="3"/>
      <c r="H172" s="4"/>
      <c r="I172" s="6">
        <f>E172+G172</f>
        <v>0</v>
      </c>
      <c r="J172" s="25"/>
      <c r="K172" s="5"/>
      <c r="L172" s="4"/>
      <c r="M172" s="3"/>
      <c r="N172" s="4"/>
      <c r="O172" s="6">
        <f>K172+M172</f>
        <v>0</v>
      </c>
      <c r="P172" s="25"/>
      <c r="Q172" s="3"/>
      <c r="R172" s="3"/>
      <c r="S172" s="3"/>
      <c r="T172" s="2"/>
      <c r="U172" s="6">
        <f>Q172+S172</f>
        <v>0</v>
      </c>
      <c r="V172" s="25"/>
      <c r="W172" s="3">
        <f>(I172+O172+U172)-MIN(I172,O172,U172)</f>
        <v>0</v>
      </c>
    </row>
  </sheetData>
  <sheetProtection/>
  <autoFilter ref="D4:D17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00390625" style="9" customWidth="1"/>
    <col min="2" max="2" width="24.421875" style="9" customWidth="1"/>
    <col min="3" max="3" width="10.140625" style="19" customWidth="1"/>
    <col min="4" max="4" width="19.28125" style="9" customWidth="1"/>
    <col min="5" max="5" width="6.7109375" style="19" customWidth="1"/>
    <col min="6" max="6" width="2.7109375" style="21" customWidth="1"/>
    <col min="7" max="7" width="6.57421875" style="19" customWidth="1"/>
    <col min="8" max="8" width="2.7109375" style="21" customWidth="1"/>
    <col min="9" max="9" width="6.7109375" style="19" customWidth="1"/>
    <col min="10" max="10" width="2.57421875" style="9" customWidth="1"/>
    <col min="11" max="11" width="6.57421875" style="9" customWidth="1"/>
    <col min="12" max="12" width="2.57421875" style="9" customWidth="1"/>
    <col min="13" max="13" width="6.57421875" style="9" customWidth="1"/>
    <col min="14" max="14" width="2.57421875" style="9" customWidth="1"/>
    <col min="15" max="15" width="6.57421875" style="9" customWidth="1"/>
    <col min="16" max="16" width="2.57421875" style="9" customWidth="1"/>
    <col min="17" max="17" width="6.57421875" style="19" customWidth="1"/>
    <col min="18" max="18" width="2.57421875" style="19" customWidth="1"/>
    <col min="19" max="19" width="6.57421875" style="19" customWidth="1"/>
    <col min="20" max="20" width="2.57421875" style="9" customWidth="1"/>
    <col min="21" max="21" width="6.57421875" style="9" customWidth="1"/>
    <col min="22" max="22" width="2.57421875" style="9" customWidth="1"/>
    <col min="23" max="23" width="9.00390625" style="9" customWidth="1"/>
  </cols>
  <sheetData>
    <row r="1" spans="1:5" ht="18">
      <c r="A1" s="9" t="s">
        <v>54</v>
      </c>
      <c r="E1" s="20" t="s">
        <v>26</v>
      </c>
    </row>
    <row r="2" ht="15">
      <c r="B2" s="9" t="s">
        <v>31</v>
      </c>
    </row>
    <row r="3" spans="1:23" ht="15">
      <c r="A3" s="17"/>
      <c r="B3" s="55" t="s">
        <v>15</v>
      </c>
      <c r="C3" s="56" t="s">
        <v>20</v>
      </c>
      <c r="D3" s="57" t="s">
        <v>30</v>
      </c>
      <c r="E3" s="56"/>
      <c r="F3" s="58"/>
      <c r="G3" s="56" t="s">
        <v>32</v>
      </c>
      <c r="H3" s="58"/>
      <c r="I3" s="51"/>
      <c r="J3" s="54"/>
      <c r="K3" s="56"/>
      <c r="L3" s="58"/>
      <c r="M3" s="56" t="s">
        <v>33</v>
      </c>
      <c r="N3" s="58"/>
      <c r="O3" s="56"/>
      <c r="P3" s="54"/>
      <c r="Q3" s="56"/>
      <c r="R3" s="58"/>
      <c r="S3" s="56" t="s">
        <v>35</v>
      </c>
      <c r="T3" s="58"/>
      <c r="U3" s="56"/>
      <c r="V3" s="54"/>
      <c r="W3" s="51" t="s">
        <v>34</v>
      </c>
    </row>
    <row r="4" spans="1:23" ht="15">
      <c r="A4" s="18"/>
      <c r="B4" s="18" t="s">
        <v>0</v>
      </c>
      <c r="C4" s="53" t="s">
        <v>1</v>
      </c>
      <c r="D4" s="18" t="s">
        <v>2</v>
      </c>
      <c r="E4" s="53" t="s">
        <v>3</v>
      </c>
      <c r="F4" s="52"/>
      <c r="G4" s="53" t="s">
        <v>4</v>
      </c>
      <c r="H4" s="52"/>
      <c r="I4" s="53" t="s">
        <v>5</v>
      </c>
      <c r="J4" s="54"/>
      <c r="K4" s="59" t="s">
        <v>3</v>
      </c>
      <c r="L4" s="60"/>
      <c r="M4" s="61" t="s">
        <v>4</v>
      </c>
      <c r="N4" s="60"/>
      <c r="O4" s="62" t="s">
        <v>5</v>
      </c>
      <c r="P4" s="54"/>
      <c r="Q4" s="59" t="s">
        <v>3</v>
      </c>
      <c r="R4" s="60"/>
      <c r="S4" s="61" t="s">
        <v>4</v>
      </c>
      <c r="T4" s="60"/>
      <c r="U4" s="62" t="s">
        <v>5</v>
      </c>
      <c r="V4" s="54"/>
      <c r="W4" s="61" t="s">
        <v>5</v>
      </c>
    </row>
    <row r="5" spans="1:23" ht="15">
      <c r="A5" s="167">
        <v>1</v>
      </c>
      <c r="B5" s="209" t="s">
        <v>123</v>
      </c>
      <c r="C5" s="210">
        <v>1983</v>
      </c>
      <c r="D5" s="209" t="s">
        <v>124</v>
      </c>
      <c r="E5" s="174">
        <v>294</v>
      </c>
      <c r="F5" s="211"/>
      <c r="G5" s="174">
        <v>295</v>
      </c>
      <c r="H5" s="170"/>
      <c r="I5" s="171">
        <f>E5+G5</f>
        <v>589</v>
      </c>
      <c r="J5" s="172"/>
      <c r="K5" s="240"/>
      <c r="L5" s="211"/>
      <c r="M5" s="174"/>
      <c r="N5" s="170"/>
      <c r="O5" s="171">
        <f>K5+M5</f>
        <v>0</v>
      </c>
      <c r="P5" s="172"/>
      <c r="Q5" s="174"/>
      <c r="R5" s="174"/>
      <c r="S5" s="174"/>
      <c r="T5" s="167"/>
      <c r="U5" s="171">
        <f>Q5+S5</f>
        <v>0</v>
      </c>
      <c r="V5" s="172"/>
      <c r="W5" s="169">
        <f>(I5+O5+U5)-MIN(I5,O5,U5)</f>
        <v>589</v>
      </c>
    </row>
    <row r="6" spans="1:23" ht="15">
      <c r="A6" s="167">
        <v>2</v>
      </c>
      <c r="B6" s="209" t="s">
        <v>125</v>
      </c>
      <c r="C6" s="210">
        <v>1979</v>
      </c>
      <c r="D6" s="209" t="s">
        <v>126</v>
      </c>
      <c r="E6" s="174">
        <v>283</v>
      </c>
      <c r="F6" s="211"/>
      <c r="G6" s="174">
        <v>287</v>
      </c>
      <c r="H6" s="170"/>
      <c r="I6" s="171">
        <f>E6+G6</f>
        <v>570</v>
      </c>
      <c r="J6" s="172"/>
      <c r="K6" s="173"/>
      <c r="L6" s="170"/>
      <c r="M6" s="169"/>
      <c r="N6" s="170"/>
      <c r="O6" s="171">
        <f>K6+M6</f>
        <v>0</v>
      </c>
      <c r="P6" s="172"/>
      <c r="Q6" s="169"/>
      <c r="R6" s="169"/>
      <c r="S6" s="169"/>
      <c r="T6" s="167"/>
      <c r="U6" s="171">
        <f>Q6+S6</f>
        <v>0</v>
      </c>
      <c r="V6" s="172"/>
      <c r="W6" s="169">
        <f>(I6+O6+U6)-MIN(I6,O6,U6)</f>
        <v>570</v>
      </c>
    </row>
    <row r="7" spans="1:23" ht="15">
      <c r="A7" s="167">
        <v>3</v>
      </c>
      <c r="B7" s="209" t="s">
        <v>127</v>
      </c>
      <c r="C7" s="210" t="s">
        <v>128</v>
      </c>
      <c r="D7" s="209" t="s">
        <v>129</v>
      </c>
      <c r="E7" s="174">
        <v>280</v>
      </c>
      <c r="F7" s="211"/>
      <c r="G7" s="174">
        <v>276</v>
      </c>
      <c r="H7" s="170"/>
      <c r="I7" s="171">
        <f>E7+G7</f>
        <v>556</v>
      </c>
      <c r="J7" s="172"/>
      <c r="K7" s="173"/>
      <c r="L7" s="170"/>
      <c r="M7" s="169"/>
      <c r="N7" s="170"/>
      <c r="O7" s="171">
        <f>K7+M7</f>
        <v>0</v>
      </c>
      <c r="P7" s="172"/>
      <c r="Q7" s="169"/>
      <c r="R7" s="169"/>
      <c r="S7" s="169"/>
      <c r="T7" s="167"/>
      <c r="U7" s="171">
        <f>Q7+S7</f>
        <v>0</v>
      </c>
      <c r="V7" s="172"/>
      <c r="W7" s="169">
        <f>(I7+O7+U7)-MIN(I7,O7,U7)</f>
        <v>556</v>
      </c>
    </row>
    <row r="8" spans="1:23" ht="15">
      <c r="A8" s="167">
        <v>4</v>
      </c>
      <c r="B8" s="209"/>
      <c r="C8" s="212"/>
      <c r="D8" s="209"/>
      <c r="E8" s="174"/>
      <c r="F8" s="211"/>
      <c r="G8" s="174"/>
      <c r="H8" s="170"/>
      <c r="I8" s="171">
        <f aca="true" t="shared" si="0" ref="I8:I14">E8+G8</f>
        <v>0</v>
      </c>
      <c r="J8" s="172"/>
      <c r="K8" s="240"/>
      <c r="L8" s="211"/>
      <c r="M8" s="174"/>
      <c r="N8" s="170"/>
      <c r="O8" s="171">
        <f aca="true" t="shared" si="1" ref="O8:O14">K8+M8</f>
        <v>0</v>
      </c>
      <c r="P8" s="172"/>
      <c r="Q8" s="169"/>
      <c r="R8" s="169"/>
      <c r="S8" s="169"/>
      <c r="T8" s="167"/>
      <c r="U8" s="171">
        <f aca="true" t="shared" si="2" ref="U8:U14">Q8+S8</f>
        <v>0</v>
      </c>
      <c r="V8" s="172"/>
      <c r="W8" s="169">
        <f aca="true" t="shared" si="3" ref="W8:W14">(I8+O8+U8)-MIN(I8,O8,U8)</f>
        <v>0</v>
      </c>
    </row>
    <row r="9" spans="1:23" ht="15">
      <c r="A9" s="167">
        <v>5</v>
      </c>
      <c r="B9" s="209"/>
      <c r="C9" s="210"/>
      <c r="D9" s="209"/>
      <c r="E9" s="174"/>
      <c r="F9" s="211"/>
      <c r="G9" s="174"/>
      <c r="H9" s="170"/>
      <c r="I9" s="171">
        <f t="shared" si="0"/>
        <v>0</v>
      </c>
      <c r="J9" s="172"/>
      <c r="K9" s="240"/>
      <c r="L9" s="211"/>
      <c r="M9" s="174"/>
      <c r="N9" s="170"/>
      <c r="O9" s="171">
        <f t="shared" si="1"/>
        <v>0</v>
      </c>
      <c r="P9" s="172"/>
      <c r="Q9" s="174"/>
      <c r="R9" s="174"/>
      <c r="S9" s="174"/>
      <c r="T9" s="167"/>
      <c r="U9" s="171">
        <f t="shared" si="2"/>
        <v>0</v>
      </c>
      <c r="V9" s="172"/>
      <c r="W9" s="169">
        <f t="shared" si="3"/>
        <v>0</v>
      </c>
    </row>
    <row r="10" spans="1:23" ht="15">
      <c r="A10" s="167">
        <v>6</v>
      </c>
      <c r="B10" s="167"/>
      <c r="C10" s="168"/>
      <c r="D10" s="167"/>
      <c r="E10" s="169"/>
      <c r="F10" s="170"/>
      <c r="G10" s="169"/>
      <c r="H10" s="170"/>
      <c r="I10" s="171">
        <f t="shared" si="0"/>
        <v>0</v>
      </c>
      <c r="J10" s="172"/>
      <c r="K10" s="173"/>
      <c r="L10" s="170"/>
      <c r="M10" s="169"/>
      <c r="N10" s="170"/>
      <c r="O10" s="171">
        <f t="shared" si="1"/>
        <v>0</v>
      </c>
      <c r="P10" s="172"/>
      <c r="Q10" s="174"/>
      <c r="R10" s="174"/>
      <c r="S10" s="174"/>
      <c r="T10" s="167"/>
      <c r="U10" s="171">
        <f t="shared" si="2"/>
        <v>0</v>
      </c>
      <c r="V10" s="172"/>
      <c r="W10" s="169">
        <f t="shared" si="3"/>
        <v>0</v>
      </c>
    </row>
    <row r="11" spans="1:23" ht="15">
      <c r="A11" s="167">
        <v>7</v>
      </c>
      <c r="B11" s="167"/>
      <c r="C11" s="168"/>
      <c r="D11" s="167"/>
      <c r="E11" s="169"/>
      <c r="F11" s="170"/>
      <c r="G11" s="169"/>
      <c r="H11" s="170"/>
      <c r="I11" s="171">
        <f t="shared" si="0"/>
        <v>0</v>
      </c>
      <c r="J11" s="172"/>
      <c r="K11" s="173"/>
      <c r="L11" s="170"/>
      <c r="M11" s="169"/>
      <c r="N11" s="170"/>
      <c r="O11" s="171">
        <f t="shared" si="1"/>
        <v>0</v>
      </c>
      <c r="P11" s="172"/>
      <c r="Q11" s="169"/>
      <c r="R11" s="169"/>
      <c r="S11" s="169"/>
      <c r="T11" s="167"/>
      <c r="U11" s="171">
        <f t="shared" si="2"/>
        <v>0</v>
      </c>
      <c r="V11" s="172"/>
      <c r="W11" s="169">
        <f t="shared" si="3"/>
        <v>0</v>
      </c>
    </row>
    <row r="12" spans="1:23" ht="15">
      <c r="A12" s="167">
        <v>8</v>
      </c>
      <c r="B12" s="167"/>
      <c r="C12" s="175"/>
      <c r="D12" s="167"/>
      <c r="E12" s="169"/>
      <c r="F12" s="170"/>
      <c r="G12" s="169"/>
      <c r="H12" s="170"/>
      <c r="I12" s="171">
        <f t="shared" si="0"/>
        <v>0</v>
      </c>
      <c r="J12" s="172"/>
      <c r="K12" s="173"/>
      <c r="L12" s="170"/>
      <c r="M12" s="169"/>
      <c r="N12" s="170"/>
      <c r="O12" s="171">
        <f t="shared" si="1"/>
        <v>0</v>
      </c>
      <c r="P12" s="172"/>
      <c r="Q12" s="169"/>
      <c r="R12" s="169"/>
      <c r="S12" s="169"/>
      <c r="T12" s="167"/>
      <c r="U12" s="171">
        <f t="shared" si="2"/>
        <v>0</v>
      </c>
      <c r="V12" s="172"/>
      <c r="W12" s="169">
        <f t="shared" si="3"/>
        <v>0</v>
      </c>
    </row>
    <row r="13" spans="1:23" ht="15">
      <c r="A13" s="18">
        <v>9</v>
      </c>
      <c r="B13" s="18"/>
      <c r="C13" s="101"/>
      <c r="D13" s="18"/>
      <c r="E13" s="53"/>
      <c r="F13" s="52"/>
      <c r="G13" s="53"/>
      <c r="H13" s="52"/>
      <c r="I13" s="50">
        <f t="shared" si="0"/>
        <v>0</v>
      </c>
      <c r="J13" s="54"/>
      <c r="K13" s="51"/>
      <c r="L13" s="52"/>
      <c r="M13" s="53"/>
      <c r="N13" s="52"/>
      <c r="O13" s="50">
        <f t="shared" si="1"/>
        <v>0</v>
      </c>
      <c r="P13" s="54"/>
      <c r="Q13" s="142"/>
      <c r="R13" s="142"/>
      <c r="S13" s="142"/>
      <c r="T13" s="18"/>
      <c r="U13" s="50">
        <f t="shared" si="2"/>
        <v>0</v>
      </c>
      <c r="V13" s="54"/>
      <c r="W13" s="53">
        <f t="shared" si="3"/>
        <v>0</v>
      </c>
    </row>
    <row r="14" spans="1:23" ht="15">
      <c r="A14" s="18">
        <v>10</v>
      </c>
      <c r="B14" s="18"/>
      <c r="C14" s="101"/>
      <c r="D14" s="18"/>
      <c r="E14" s="53"/>
      <c r="F14" s="52"/>
      <c r="G14" s="53"/>
      <c r="H14" s="52"/>
      <c r="I14" s="50">
        <f t="shared" si="0"/>
        <v>0</v>
      </c>
      <c r="J14" s="54"/>
      <c r="K14" s="51"/>
      <c r="L14" s="52"/>
      <c r="M14" s="53"/>
      <c r="N14" s="52"/>
      <c r="O14" s="50">
        <f t="shared" si="1"/>
        <v>0</v>
      </c>
      <c r="P14" s="54"/>
      <c r="Q14" s="142"/>
      <c r="R14" s="142"/>
      <c r="S14" s="142"/>
      <c r="T14" s="18"/>
      <c r="U14" s="50">
        <f t="shared" si="2"/>
        <v>0</v>
      </c>
      <c r="V14" s="54"/>
      <c r="W14" s="53">
        <f t="shared" si="3"/>
        <v>0</v>
      </c>
    </row>
    <row r="15" spans="1:23" s="1" customFormat="1" ht="15">
      <c r="A15" s="11"/>
      <c r="B15" s="11"/>
      <c r="C15" s="40"/>
      <c r="D15" s="11"/>
      <c r="E15" s="40"/>
      <c r="F15" s="41"/>
      <c r="G15" s="40"/>
      <c r="H15" s="41"/>
      <c r="I15" s="40"/>
      <c r="J15" s="15"/>
      <c r="K15" s="15"/>
      <c r="L15" s="15"/>
      <c r="M15" s="15"/>
      <c r="N15" s="15"/>
      <c r="O15" s="15"/>
      <c r="P15" s="15"/>
      <c r="Q15" s="7"/>
      <c r="R15" s="7"/>
      <c r="S15" s="7"/>
      <c r="T15" s="15"/>
      <c r="U15" s="15"/>
      <c r="V15" s="15"/>
      <c r="W15" s="15"/>
    </row>
    <row r="16" spans="1:23" ht="15">
      <c r="A16" s="17"/>
      <c r="B16" s="55" t="s">
        <v>16</v>
      </c>
      <c r="C16" s="56" t="s">
        <v>20</v>
      </c>
      <c r="D16" s="57" t="s">
        <v>30</v>
      </c>
      <c r="E16" s="56"/>
      <c r="F16" s="58"/>
      <c r="G16" s="56" t="s">
        <v>32</v>
      </c>
      <c r="H16" s="58"/>
      <c r="I16" s="51"/>
      <c r="J16" s="54"/>
      <c r="K16" s="56"/>
      <c r="L16" s="58"/>
      <c r="M16" s="56" t="s">
        <v>33</v>
      </c>
      <c r="N16" s="58"/>
      <c r="O16" s="56"/>
      <c r="P16" s="54"/>
      <c r="Q16" s="56"/>
      <c r="R16" s="58"/>
      <c r="S16" s="56" t="s">
        <v>35</v>
      </c>
      <c r="T16" s="58"/>
      <c r="U16" s="56"/>
      <c r="V16" s="54"/>
      <c r="W16" s="51" t="s">
        <v>34</v>
      </c>
    </row>
    <row r="17" spans="1:23" ht="15">
      <c r="A17" s="18"/>
      <c r="B17" s="18" t="s">
        <v>0</v>
      </c>
      <c r="C17" s="53" t="s">
        <v>1</v>
      </c>
      <c r="D17" s="18" t="s">
        <v>2</v>
      </c>
      <c r="E17" s="53" t="s">
        <v>3</v>
      </c>
      <c r="F17" s="52"/>
      <c r="G17" s="53" t="s">
        <v>4</v>
      </c>
      <c r="H17" s="52"/>
      <c r="I17" s="53" t="s">
        <v>5</v>
      </c>
      <c r="J17" s="54"/>
      <c r="K17" s="59" t="s">
        <v>3</v>
      </c>
      <c r="L17" s="60"/>
      <c r="M17" s="61" t="s">
        <v>4</v>
      </c>
      <c r="N17" s="60"/>
      <c r="O17" s="62" t="s">
        <v>5</v>
      </c>
      <c r="P17" s="54"/>
      <c r="Q17" s="59" t="s">
        <v>3</v>
      </c>
      <c r="R17" s="60"/>
      <c r="S17" s="61" t="s">
        <v>4</v>
      </c>
      <c r="T17" s="60"/>
      <c r="U17" s="62" t="s">
        <v>5</v>
      </c>
      <c r="V17" s="54"/>
      <c r="W17" s="61" t="s">
        <v>5</v>
      </c>
    </row>
    <row r="18" spans="1:23" ht="15">
      <c r="A18" s="167">
        <v>1</v>
      </c>
      <c r="B18" s="227" t="s">
        <v>157</v>
      </c>
      <c r="C18" s="228">
        <v>1992</v>
      </c>
      <c r="D18" s="229" t="s">
        <v>141</v>
      </c>
      <c r="E18" s="169">
        <v>281</v>
      </c>
      <c r="F18" s="169"/>
      <c r="G18" s="169">
        <v>281</v>
      </c>
      <c r="H18" s="170"/>
      <c r="I18" s="171">
        <f>E18+G18</f>
        <v>562</v>
      </c>
      <c r="J18" s="172"/>
      <c r="K18" s="173"/>
      <c r="L18" s="170"/>
      <c r="M18" s="169"/>
      <c r="N18" s="170"/>
      <c r="O18" s="171">
        <f>K18+M18</f>
        <v>0</v>
      </c>
      <c r="P18" s="172"/>
      <c r="Q18" s="169"/>
      <c r="R18" s="169"/>
      <c r="S18" s="169"/>
      <c r="T18" s="167"/>
      <c r="U18" s="171">
        <f>Q18+S18</f>
        <v>0</v>
      </c>
      <c r="V18" s="172"/>
      <c r="W18" s="169">
        <f>(I18+O18+U18)-MIN(I18,O18,U18)</f>
        <v>562</v>
      </c>
    </row>
    <row r="19" spans="1:23" ht="15">
      <c r="A19" s="167">
        <v>2</v>
      </c>
      <c r="B19" s="167"/>
      <c r="C19" s="168"/>
      <c r="D19" s="167"/>
      <c r="E19" s="169"/>
      <c r="F19" s="170"/>
      <c r="G19" s="169"/>
      <c r="H19" s="170"/>
      <c r="I19" s="171">
        <f>E19+G19</f>
        <v>0</v>
      </c>
      <c r="J19" s="172"/>
      <c r="K19" s="173"/>
      <c r="L19" s="170"/>
      <c r="M19" s="169"/>
      <c r="N19" s="170"/>
      <c r="O19" s="171">
        <f>K19+M19</f>
        <v>0</v>
      </c>
      <c r="P19" s="172"/>
      <c r="Q19" s="169"/>
      <c r="R19" s="169"/>
      <c r="S19" s="169"/>
      <c r="T19" s="167"/>
      <c r="U19" s="171">
        <f>Q19+S19</f>
        <v>0</v>
      </c>
      <c r="V19" s="172"/>
      <c r="W19" s="169">
        <f>(I19+O19+U19)-MIN(I19,O19,U19)</f>
        <v>0</v>
      </c>
    </row>
    <row r="20" spans="1:23" ht="15">
      <c r="A20" s="167">
        <v>3</v>
      </c>
      <c r="B20" s="167"/>
      <c r="C20" s="168"/>
      <c r="D20" s="167"/>
      <c r="E20" s="169"/>
      <c r="F20" s="170"/>
      <c r="G20" s="169"/>
      <c r="H20" s="170"/>
      <c r="I20" s="171">
        <f>E20+G20</f>
        <v>0</v>
      </c>
      <c r="J20" s="172"/>
      <c r="K20" s="173"/>
      <c r="L20" s="170"/>
      <c r="M20" s="169"/>
      <c r="N20" s="170"/>
      <c r="O20" s="171">
        <f>K20+M20</f>
        <v>0</v>
      </c>
      <c r="P20" s="172"/>
      <c r="Q20" s="169"/>
      <c r="R20" s="169"/>
      <c r="S20" s="169"/>
      <c r="T20" s="167"/>
      <c r="U20" s="171">
        <f>Q20+S20</f>
        <v>0</v>
      </c>
      <c r="V20" s="172"/>
      <c r="W20" s="169">
        <f>(I20+O20+U20)-MIN(I20,O20,U20)</f>
        <v>0</v>
      </c>
    </row>
    <row r="21" spans="1:23" ht="15">
      <c r="A21" s="167">
        <v>4</v>
      </c>
      <c r="B21" s="167"/>
      <c r="C21" s="176"/>
      <c r="D21" s="167"/>
      <c r="E21" s="169"/>
      <c r="F21" s="170"/>
      <c r="G21" s="169"/>
      <c r="H21" s="170"/>
      <c r="I21" s="171">
        <f>E21+G21</f>
        <v>0</v>
      </c>
      <c r="J21" s="172"/>
      <c r="K21" s="173"/>
      <c r="L21" s="170"/>
      <c r="M21" s="169"/>
      <c r="N21" s="170"/>
      <c r="O21" s="171">
        <f>K21+M21</f>
        <v>0</v>
      </c>
      <c r="P21" s="172"/>
      <c r="Q21" s="169"/>
      <c r="R21" s="169"/>
      <c r="S21" s="169"/>
      <c r="T21" s="167"/>
      <c r="U21" s="171">
        <f>Q21+S21</f>
        <v>0</v>
      </c>
      <c r="V21" s="172"/>
      <c r="W21" s="169">
        <f>(I21+O21+U21)-MIN(I21,O21,U21)</f>
        <v>0</v>
      </c>
    </row>
    <row r="22" spans="1:23" s="1" customFormat="1" ht="15">
      <c r="A22" s="11"/>
      <c r="B22" s="11"/>
      <c r="C22" s="40"/>
      <c r="D22" s="11"/>
      <c r="E22" s="40"/>
      <c r="F22" s="41"/>
      <c r="G22" s="40"/>
      <c r="H22" s="41"/>
      <c r="I22" s="40"/>
      <c r="J22" s="15"/>
      <c r="K22" s="15"/>
      <c r="L22" s="15"/>
      <c r="M22" s="15"/>
      <c r="N22" s="15"/>
      <c r="O22" s="15"/>
      <c r="P22" s="15"/>
      <c r="Q22" s="7"/>
      <c r="R22" s="7"/>
      <c r="S22" s="7"/>
      <c r="T22" s="15"/>
      <c r="U22" s="15"/>
      <c r="V22" s="15"/>
      <c r="W22" s="15"/>
    </row>
    <row r="23" spans="1:23" ht="15">
      <c r="A23" s="17"/>
      <c r="B23" s="55" t="s">
        <v>27</v>
      </c>
      <c r="C23" s="56" t="s">
        <v>20</v>
      </c>
      <c r="D23" s="55" t="s">
        <v>30</v>
      </c>
      <c r="E23" s="51"/>
      <c r="F23" s="58"/>
      <c r="G23" s="56" t="s">
        <v>32</v>
      </c>
      <c r="H23" s="58"/>
      <c r="I23" s="51"/>
      <c r="J23" s="54"/>
      <c r="K23" s="56"/>
      <c r="L23" s="58"/>
      <c r="M23" s="56" t="s">
        <v>33</v>
      </c>
      <c r="N23" s="58"/>
      <c r="O23" s="56"/>
      <c r="P23" s="54"/>
      <c r="Q23" s="56"/>
      <c r="R23" s="58"/>
      <c r="S23" s="56" t="s">
        <v>35</v>
      </c>
      <c r="T23" s="58"/>
      <c r="U23" s="56"/>
      <c r="V23" s="54"/>
      <c r="W23" s="51" t="s">
        <v>34</v>
      </c>
    </row>
    <row r="24" spans="1:23" ht="15">
      <c r="A24" s="18"/>
      <c r="B24" s="18" t="s">
        <v>0</v>
      </c>
      <c r="C24" s="53" t="s">
        <v>1</v>
      </c>
      <c r="D24" s="18" t="s">
        <v>2</v>
      </c>
      <c r="E24" s="53" t="s">
        <v>3</v>
      </c>
      <c r="F24" s="52"/>
      <c r="G24" s="53" t="s">
        <v>4</v>
      </c>
      <c r="H24" s="52"/>
      <c r="I24" s="53" t="s">
        <v>5</v>
      </c>
      <c r="J24" s="54"/>
      <c r="K24" s="59" t="s">
        <v>3</v>
      </c>
      <c r="L24" s="60"/>
      <c r="M24" s="61" t="s">
        <v>4</v>
      </c>
      <c r="N24" s="60"/>
      <c r="O24" s="62" t="s">
        <v>5</v>
      </c>
      <c r="P24" s="54"/>
      <c r="Q24" s="59" t="s">
        <v>3</v>
      </c>
      <c r="R24" s="60"/>
      <c r="S24" s="61" t="s">
        <v>4</v>
      </c>
      <c r="T24" s="60"/>
      <c r="U24" s="62" t="s">
        <v>5</v>
      </c>
      <c r="V24" s="54"/>
      <c r="W24" s="61" t="s">
        <v>5</v>
      </c>
    </row>
    <row r="25" spans="1:23" ht="15">
      <c r="A25" s="167">
        <v>1</v>
      </c>
      <c r="B25" s="167"/>
      <c r="C25" s="168"/>
      <c r="D25" s="167"/>
      <c r="E25" s="169"/>
      <c r="F25" s="170"/>
      <c r="G25" s="169"/>
      <c r="H25" s="170"/>
      <c r="I25" s="171">
        <f>E25+G25</f>
        <v>0</v>
      </c>
      <c r="J25" s="172"/>
      <c r="K25" s="173"/>
      <c r="L25" s="170"/>
      <c r="M25" s="169"/>
      <c r="N25" s="170"/>
      <c r="O25" s="171">
        <f>K25+M25</f>
        <v>0</v>
      </c>
      <c r="P25" s="172"/>
      <c r="Q25" s="169"/>
      <c r="R25" s="169"/>
      <c r="S25" s="169"/>
      <c r="T25" s="167"/>
      <c r="U25" s="171">
        <f>Q25+S25</f>
        <v>0</v>
      </c>
      <c r="V25" s="172"/>
      <c r="W25" s="169">
        <f>(I25+O25+U25)-MIN(I25,O25,U25)</f>
        <v>0</v>
      </c>
    </row>
    <row r="26" spans="1:23" ht="15">
      <c r="A26" s="167">
        <v>2</v>
      </c>
      <c r="B26" s="167"/>
      <c r="C26" s="168"/>
      <c r="D26" s="167"/>
      <c r="E26" s="169"/>
      <c r="F26" s="170"/>
      <c r="G26" s="169"/>
      <c r="H26" s="170"/>
      <c r="I26" s="171">
        <f>E26+G26</f>
        <v>0</v>
      </c>
      <c r="J26" s="172"/>
      <c r="K26" s="173"/>
      <c r="L26" s="170"/>
      <c r="M26" s="169"/>
      <c r="N26" s="170"/>
      <c r="O26" s="171">
        <f>K26+M26</f>
        <v>0</v>
      </c>
      <c r="P26" s="172"/>
      <c r="Q26" s="169"/>
      <c r="R26" s="169"/>
      <c r="S26" s="169"/>
      <c r="T26" s="167"/>
      <c r="U26" s="171">
        <f>Q26+S26</f>
        <v>0</v>
      </c>
      <c r="V26" s="172"/>
      <c r="W26" s="169">
        <f>(I26+O26+U26)-MIN(I26,O26,U26)</f>
        <v>0</v>
      </c>
    </row>
    <row r="27" spans="1:23" s="81" customFormat="1" ht="15">
      <c r="A27" s="15"/>
      <c r="B27" s="15"/>
      <c r="C27" s="125"/>
      <c r="D27" s="15"/>
      <c r="E27" s="7"/>
      <c r="F27" s="7"/>
      <c r="G27" s="7"/>
      <c r="H27" s="15"/>
      <c r="I27" s="7"/>
      <c r="J27" s="15"/>
      <c r="K27" s="7"/>
      <c r="L27" s="7"/>
      <c r="M27" s="7"/>
      <c r="N27" s="8"/>
      <c r="O27" s="7"/>
      <c r="P27" s="15"/>
      <c r="Q27" s="7"/>
      <c r="R27" s="7"/>
      <c r="S27" s="7"/>
      <c r="T27" s="15"/>
      <c r="U27" s="7"/>
      <c r="V27" s="15"/>
      <c r="W27" s="7"/>
    </row>
    <row r="28" spans="1:23" ht="15">
      <c r="A28" s="17"/>
      <c r="B28" s="55" t="s">
        <v>52</v>
      </c>
      <c r="C28" s="56" t="s">
        <v>20</v>
      </c>
      <c r="D28" s="55" t="s">
        <v>30</v>
      </c>
      <c r="E28" s="51"/>
      <c r="F28" s="58"/>
      <c r="G28" s="56" t="s">
        <v>32</v>
      </c>
      <c r="H28" s="58"/>
      <c r="I28" s="51"/>
      <c r="J28" s="54"/>
      <c r="K28" s="56"/>
      <c r="L28" s="58"/>
      <c r="M28" s="56" t="s">
        <v>33</v>
      </c>
      <c r="N28" s="58"/>
      <c r="O28" s="56"/>
      <c r="P28" s="54"/>
      <c r="Q28" s="56"/>
      <c r="R28" s="58"/>
      <c r="S28" s="56" t="s">
        <v>35</v>
      </c>
      <c r="T28" s="58"/>
      <c r="U28" s="56"/>
      <c r="V28" s="54"/>
      <c r="W28" s="51" t="s">
        <v>34</v>
      </c>
    </row>
    <row r="29" spans="1:23" ht="15">
      <c r="A29" s="18"/>
      <c r="B29" s="18" t="s">
        <v>0</v>
      </c>
      <c r="C29" s="53" t="s">
        <v>1</v>
      </c>
      <c r="D29" s="18" t="s">
        <v>2</v>
      </c>
      <c r="E29" s="53" t="s">
        <v>3</v>
      </c>
      <c r="F29" s="52"/>
      <c r="G29" s="53" t="s">
        <v>4</v>
      </c>
      <c r="H29" s="52"/>
      <c r="I29" s="53" t="s">
        <v>5</v>
      </c>
      <c r="J29" s="54"/>
      <c r="K29" s="59" t="s">
        <v>3</v>
      </c>
      <c r="L29" s="60"/>
      <c r="M29" s="61" t="s">
        <v>4</v>
      </c>
      <c r="N29" s="60"/>
      <c r="O29" s="62" t="s">
        <v>5</v>
      </c>
      <c r="P29" s="54"/>
      <c r="Q29" s="59" t="s">
        <v>3</v>
      </c>
      <c r="R29" s="60"/>
      <c r="S29" s="61" t="s">
        <v>4</v>
      </c>
      <c r="T29" s="60"/>
      <c r="U29" s="62" t="s">
        <v>5</v>
      </c>
      <c r="V29" s="54"/>
      <c r="W29" s="61" t="s">
        <v>5</v>
      </c>
    </row>
    <row r="30" spans="1:23" s="226" customFormat="1" ht="15">
      <c r="A30" s="167">
        <v>1</v>
      </c>
      <c r="B30" s="227"/>
      <c r="C30" s="228"/>
      <c r="D30" s="229"/>
      <c r="E30" s="169"/>
      <c r="F30" s="169"/>
      <c r="G30" s="169"/>
      <c r="H30" s="170"/>
      <c r="I30" s="171">
        <f>E30+G30</f>
        <v>0</v>
      </c>
      <c r="J30" s="172"/>
      <c r="K30" s="173"/>
      <c r="L30" s="170"/>
      <c r="M30" s="169"/>
      <c r="N30" s="170"/>
      <c r="O30" s="171">
        <f>K30+M30</f>
        <v>0</v>
      </c>
      <c r="P30" s="172"/>
      <c r="Q30" s="169"/>
      <c r="R30" s="169"/>
      <c r="S30" s="169"/>
      <c r="T30" s="167"/>
      <c r="U30" s="171">
        <f>Q30+S30</f>
        <v>0</v>
      </c>
      <c r="V30" s="172"/>
      <c r="W30" s="169">
        <f>(I30+O30+U30)-MIN(I30,O30,U30)</f>
        <v>0</v>
      </c>
    </row>
    <row r="31" spans="1:23" ht="15">
      <c r="A31" s="167">
        <v>2</v>
      </c>
      <c r="B31" s="167"/>
      <c r="C31" s="168"/>
      <c r="D31" s="167"/>
      <c r="E31" s="169"/>
      <c r="F31" s="170"/>
      <c r="G31" s="169"/>
      <c r="H31" s="170"/>
      <c r="I31" s="171">
        <f>E31+G31</f>
        <v>0</v>
      </c>
      <c r="J31" s="172"/>
      <c r="K31" s="173"/>
      <c r="L31" s="170"/>
      <c r="M31" s="169"/>
      <c r="N31" s="170"/>
      <c r="O31" s="171">
        <f>K31+M31</f>
        <v>0</v>
      </c>
      <c r="P31" s="172"/>
      <c r="Q31" s="169"/>
      <c r="R31" s="169"/>
      <c r="S31" s="169"/>
      <c r="T31" s="167"/>
      <c r="U31" s="171">
        <f>Q31+S31</f>
        <v>0</v>
      </c>
      <c r="V31" s="172"/>
      <c r="W31" s="169">
        <f>(I31+O31+U31)-MIN(I31,O31,U31)</f>
        <v>0</v>
      </c>
    </row>
    <row r="33" spans="1:23" s="81" customFormat="1" ht="15">
      <c r="A33" s="119"/>
      <c r="B33" s="120" t="s">
        <v>53</v>
      </c>
      <c r="C33" s="121" t="s">
        <v>20</v>
      </c>
      <c r="D33" s="122" t="s">
        <v>23</v>
      </c>
      <c r="E33" s="121"/>
      <c r="F33" s="123"/>
      <c r="G33" s="121" t="s">
        <v>32</v>
      </c>
      <c r="H33" s="123"/>
      <c r="I33" s="59"/>
      <c r="J33" s="124"/>
      <c r="K33" s="121"/>
      <c r="L33" s="123"/>
      <c r="M33" s="121" t="s">
        <v>33</v>
      </c>
      <c r="N33" s="123"/>
      <c r="O33" s="121"/>
      <c r="P33" s="124"/>
      <c r="Q33" s="121"/>
      <c r="R33" s="123"/>
      <c r="S33" s="121" t="s">
        <v>35</v>
      </c>
      <c r="T33" s="123"/>
      <c r="U33" s="121"/>
      <c r="V33" s="124"/>
      <c r="W33" s="59" t="s">
        <v>34</v>
      </c>
    </row>
    <row r="34" spans="1:23" s="81" customFormat="1" ht="15">
      <c r="A34" s="18"/>
      <c r="B34" s="18" t="s">
        <v>0</v>
      </c>
      <c r="C34" s="53" t="s">
        <v>1</v>
      </c>
      <c r="D34" s="18" t="s">
        <v>2</v>
      </c>
      <c r="E34" s="53" t="s">
        <v>3</v>
      </c>
      <c r="F34" s="52"/>
      <c r="G34" s="53" t="s">
        <v>4</v>
      </c>
      <c r="H34" s="52"/>
      <c r="I34" s="53" t="s">
        <v>5</v>
      </c>
      <c r="J34" s="54"/>
      <c r="K34" s="53" t="s">
        <v>3</v>
      </c>
      <c r="L34" s="52"/>
      <c r="M34" s="53" t="s">
        <v>4</v>
      </c>
      <c r="N34" s="52"/>
      <c r="O34" s="53" t="s">
        <v>5</v>
      </c>
      <c r="P34" s="54"/>
      <c r="Q34" s="53" t="s">
        <v>3</v>
      </c>
      <c r="R34" s="52"/>
      <c r="S34" s="53" t="s">
        <v>4</v>
      </c>
      <c r="T34" s="52"/>
      <c r="U34" s="53" t="s">
        <v>5</v>
      </c>
      <c r="V34" s="54"/>
      <c r="W34" s="53" t="s">
        <v>5</v>
      </c>
    </row>
    <row r="35" spans="1:23" s="81" customFormat="1" ht="15">
      <c r="A35" s="167">
        <v>1</v>
      </c>
      <c r="B35" s="209" t="s">
        <v>130</v>
      </c>
      <c r="C35" s="210">
        <v>1996</v>
      </c>
      <c r="D35" s="289" t="s">
        <v>131</v>
      </c>
      <c r="E35" s="174">
        <v>291</v>
      </c>
      <c r="F35" s="174"/>
      <c r="G35" s="174">
        <v>285</v>
      </c>
      <c r="H35" s="167"/>
      <c r="I35" s="169">
        <f>E35+G35</f>
        <v>576</v>
      </c>
      <c r="J35" s="172"/>
      <c r="K35" s="169"/>
      <c r="L35" s="169"/>
      <c r="M35" s="169"/>
      <c r="N35" s="170"/>
      <c r="O35" s="169">
        <f>K35+M35</f>
        <v>0</v>
      </c>
      <c r="P35" s="172"/>
      <c r="Q35" s="169"/>
      <c r="R35" s="169"/>
      <c r="S35" s="169"/>
      <c r="T35" s="167"/>
      <c r="U35" s="169">
        <f>Q35+S35</f>
        <v>0</v>
      </c>
      <c r="V35" s="172"/>
      <c r="W35" s="169">
        <f>(I35+O35+U35)-MIN(I35,O35,U35)</f>
        <v>576</v>
      </c>
    </row>
    <row r="36" spans="1:23" s="81" customFormat="1" ht="15">
      <c r="A36" s="15"/>
      <c r="B36" s="15"/>
      <c r="C36" s="125"/>
      <c r="D36" s="15"/>
      <c r="E36" s="7"/>
      <c r="F36" s="7"/>
      <c r="G36" s="7"/>
      <c r="H36" s="15"/>
      <c r="I36" s="7"/>
      <c r="J36" s="15"/>
      <c r="K36" s="7"/>
      <c r="L36" s="7"/>
      <c r="M36" s="7"/>
      <c r="N36" s="8"/>
      <c r="O36" s="7"/>
      <c r="P36" s="15"/>
      <c r="Q36" s="7"/>
      <c r="R36" s="7"/>
      <c r="S36" s="7"/>
      <c r="T36" s="15"/>
      <c r="U36" s="7"/>
      <c r="V36" s="15"/>
      <c r="W36" s="7"/>
    </row>
    <row r="37" spans="1:23" ht="15">
      <c r="A37" s="119"/>
      <c r="B37" s="120" t="s">
        <v>19</v>
      </c>
      <c r="C37" s="121" t="s">
        <v>22</v>
      </c>
      <c r="D37" s="122" t="s">
        <v>23</v>
      </c>
      <c r="E37" s="121"/>
      <c r="F37" s="123"/>
      <c r="G37" s="121" t="s">
        <v>32</v>
      </c>
      <c r="H37" s="123"/>
      <c r="I37" s="59"/>
      <c r="J37" s="124"/>
      <c r="K37" s="121"/>
      <c r="L37" s="123"/>
      <c r="M37" s="121" t="s">
        <v>33</v>
      </c>
      <c r="N37" s="123"/>
      <c r="O37" s="121"/>
      <c r="P37" s="124"/>
      <c r="Q37" s="121"/>
      <c r="R37" s="123"/>
      <c r="S37" s="121" t="s">
        <v>35</v>
      </c>
      <c r="T37" s="123"/>
      <c r="U37" s="121"/>
      <c r="V37" s="124"/>
      <c r="W37" s="59" t="s">
        <v>34</v>
      </c>
    </row>
    <row r="38" spans="1:23" ht="15">
      <c r="A38" s="18"/>
      <c r="B38" s="18" t="s">
        <v>0</v>
      </c>
      <c r="C38" s="53" t="s">
        <v>1</v>
      </c>
      <c r="D38" s="18" t="s">
        <v>2</v>
      </c>
      <c r="E38" s="53" t="s">
        <v>3</v>
      </c>
      <c r="F38" s="52"/>
      <c r="G38" s="53" t="s">
        <v>4</v>
      </c>
      <c r="H38" s="52"/>
      <c r="I38" s="53" t="s">
        <v>5</v>
      </c>
      <c r="J38" s="54"/>
      <c r="K38" s="59" t="s">
        <v>3</v>
      </c>
      <c r="L38" s="60"/>
      <c r="M38" s="61" t="s">
        <v>4</v>
      </c>
      <c r="N38" s="60"/>
      <c r="O38" s="62" t="s">
        <v>5</v>
      </c>
      <c r="P38" s="54"/>
      <c r="Q38" s="59" t="s">
        <v>3</v>
      </c>
      <c r="R38" s="60"/>
      <c r="S38" s="61" t="s">
        <v>4</v>
      </c>
      <c r="T38" s="60"/>
      <c r="U38" s="62" t="s">
        <v>5</v>
      </c>
      <c r="V38" s="54"/>
      <c r="W38" s="61" t="s">
        <v>5</v>
      </c>
    </row>
    <row r="39" spans="1:23" ht="15">
      <c r="A39" s="167">
        <v>1</v>
      </c>
      <c r="B39" s="209" t="s">
        <v>132</v>
      </c>
      <c r="C39" s="210">
        <v>1997</v>
      </c>
      <c r="D39" s="209" t="s">
        <v>133</v>
      </c>
      <c r="E39" s="174">
        <v>295</v>
      </c>
      <c r="F39" s="211"/>
      <c r="G39" s="174">
        <v>296</v>
      </c>
      <c r="H39" s="170"/>
      <c r="I39" s="169">
        <f>E39+G39</f>
        <v>591</v>
      </c>
      <c r="J39" s="172"/>
      <c r="K39" s="174"/>
      <c r="L39" s="174"/>
      <c r="M39" s="174"/>
      <c r="N39" s="170"/>
      <c r="O39" s="169">
        <f>K39+M39</f>
        <v>0</v>
      </c>
      <c r="P39" s="172"/>
      <c r="Q39" s="174"/>
      <c r="R39" s="174"/>
      <c r="S39" s="174"/>
      <c r="T39" s="167"/>
      <c r="U39" s="169">
        <f>Q39+S39</f>
        <v>0</v>
      </c>
      <c r="V39" s="172"/>
      <c r="W39" s="169">
        <f>(I39+O39+U39)-MIN(I39,O39,U39)</f>
        <v>591</v>
      </c>
    </row>
    <row r="40" spans="1:23" s="1" customFormat="1" ht="15">
      <c r="A40" s="167">
        <v>2</v>
      </c>
      <c r="B40" s="209" t="s">
        <v>134</v>
      </c>
      <c r="C40" s="210">
        <v>1997</v>
      </c>
      <c r="D40" s="209" t="s">
        <v>135</v>
      </c>
      <c r="E40" s="174">
        <v>290</v>
      </c>
      <c r="F40" s="211"/>
      <c r="G40" s="174">
        <v>291</v>
      </c>
      <c r="H40" s="170"/>
      <c r="I40" s="169">
        <f>E40+G40</f>
        <v>581</v>
      </c>
      <c r="J40" s="172"/>
      <c r="K40" s="174"/>
      <c r="L40" s="174"/>
      <c r="M40" s="174"/>
      <c r="N40" s="170"/>
      <c r="O40" s="169">
        <f>K40+M40</f>
        <v>0</v>
      </c>
      <c r="P40" s="172"/>
      <c r="Q40" s="174"/>
      <c r="R40" s="169"/>
      <c r="S40" s="169"/>
      <c r="T40" s="167"/>
      <c r="U40" s="169">
        <f>Q40+S40</f>
        <v>0</v>
      </c>
      <c r="V40" s="172"/>
      <c r="W40" s="169">
        <f>(I40+O40+U40)-MIN(I40,O40,U40)</f>
        <v>581</v>
      </c>
    </row>
    <row r="41" spans="1:23" s="1" customFormat="1" ht="15">
      <c r="A41" s="167">
        <v>3</v>
      </c>
      <c r="B41" s="209" t="s">
        <v>136</v>
      </c>
      <c r="C41" s="210">
        <v>1997</v>
      </c>
      <c r="D41" s="209" t="s">
        <v>137</v>
      </c>
      <c r="E41" s="174">
        <v>280</v>
      </c>
      <c r="F41" s="211"/>
      <c r="G41" s="174">
        <v>285</v>
      </c>
      <c r="H41" s="170"/>
      <c r="I41" s="169">
        <f>E41+G41</f>
        <v>565</v>
      </c>
      <c r="J41" s="172"/>
      <c r="K41" s="169"/>
      <c r="L41" s="169"/>
      <c r="M41" s="169"/>
      <c r="N41" s="170"/>
      <c r="O41" s="169">
        <f>K41+M41</f>
        <v>0</v>
      </c>
      <c r="P41" s="172"/>
      <c r="Q41" s="169"/>
      <c r="R41" s="169"/>
      <c r="S41" s="169"/>
      <c r="T41" s="167"/>
      <c r="U41" s="169"/>
      <c r="V41" s="172"/>
      <c r="W41" s="169">
        <f>(I41+O41+U41)-MIN(I41,O41,U41)</f>
        <v>565</v>
      </c>
    </row>
    <row r="42" spans="1:5" ht="15">
      <c r="A42" s="105"/>
      <c r="B42" s="105"/>
      <c r="C42" s="106"/>
      <c r="D42" s="105"/>
      <c r="E42" s="106"/>
    </row>
    <row r="43" spans="1:5" ht="15">
      <c r="A43" s="213"/>
      <c r="B43" s="213"/>
      <c r="C43" s="45"/>
      <c r="D43" s="213"/>
      <c r="E43" s="45"/>
    </row>
    <row r="44" spans="1:23" ht="15">
      <c r="A44" s="17"/>
      <c r="B44" s="55" t="s">
        <v>28</v>
      </c>
      <c r="C44" s="56" t="s">
        <v>22</v>
      </c>
      <c r="D44" s="57" t="s">
        <v>23</v>
      </c>
      <c r="E44" s="56"/>
      <c r="F44" s="58"/>
      <c r="G44" s="56" t="s">
        <v>32</v>
      </c>
      <c r="H44" s="58"/>
      <c r="I44" s="51"/>
      <c r="J44" s="54"/>
      <c r="K44" s="56"/>
      <c r="L44" s="58"/>
      <c r="M44" s="56" t="s">
        <v>33</v>
      </c>
      <c r="N44" s="58"/>
      <c r="O44" s="56"/>
      <c r="P44" s="54"/>
      <c r="Q44" s="56"/>
      <c r="R44" s="58"/>
      <c r="S44" s="56" t="s">
        <v>35</v>
      </c>
      <c r="T44" s="58"/>
      <c r="U44" s="56"/>
      <c r="V44" s="54"/>
      <c r="W44" s="51" t="s">
        <v>34</v>
      </c>
    </row>
    <row r="45" spans="1:23" s="1" customFormat="1" ht="15">
      <c r="A45" s="18"/>
      <c r="B45" s="18" t="s">
        <v>0</v>
      </c>
      <c r="C45" s="53" t="s">
        <v>1</v>
      </c>
      <c r="D45" s="18" t="s">
        <v>2</v>
      </c>
      <c r="E45" s="53" t="s">
        <v>3</v>
      </c>
      <c r="F45" s="52"/>
      <c r="G45" s="53" t="s">
        <v>4</v>
      </c>
      <c r="H45" s="52"/>
      <c r="I45" s="53" t="s">
        <v>5</v>
      </c>
      <c r="J45" s="54"/>
      <c r="K45" s="59" t="s">
        <v>3</v>
      </c>
      <c r="L45" s="60"/>
      <c r="M45" s="61" t="s">
        <v>4</v>
      </c>
      <c r="N45" s="60"/>
      <c r="O45" s="62" t="s">
        <v>5</v>
      </c>
      <c r="P45" s="54"/>
      <c r="Q45" s="59" t="s">
        <v>3</v>
      </c>
      <c r="R45" s="60"/>
      <c r="S45" s="61" t="s">
        <v>4</v>
      </c>
      <c r="T45" s="60"/>
      <c r="U45" s="62" t="s">
        <v>5</v>
      </c>
      <c r="V45" s="54"/>
      <c r="W45" s="61" t="s">
        <v>5</v>
      </c>
    </row>
    <row r="46" spans="1:23" s="230" customFormat="1" ht="15">
      <c r="A46" s="167">
        <v>1</v>
      </c>
      <c r="B46" s="167"/>
      <c r="C46" s="168"/>
      <c r="D46" s="167"/>
      <c r="E46" s="169"/>
      <c r="F46" s="170"/>
      <c r="G46" s="169"/>
      <c r="H46" s="170"/>
      <c r="I46" s="171">
        <f>E46+G46</f>
        <v>0</v>
      </c>
      <c r="J46" s="172"/>
      <c r="K46" s="173"/>
      <c r="L46" s="170"/>
      <c r="M46" s="169"/>
      <c r="N46" s="170"/>
      <c r="O46" s="171">
        <f>K46+M46</f>
        <v>0</v>
      </c>
      <c r="P46" s="172"/>
      <c r="Q46" s="169"/>
      <c r="R46" s="169"/>
      <c r="S46" s="169"/>
      <c r="T46" s="167"/>
      <c r="U46" s="171">
        <f>Q46+S46</f>
        <v>0</v>
      </c>
      <c r="V46" s="172"/>
      <c r="W46" s="169">
        <f>(I46+O46+U46)-MIN(I46,O46,U46)</f>
        <v>0</v>
      </c>
    </row>
    <row r="47" spans="1:23" ht="15">
      <c r="A47" s="167">
        <v>2</v>
      </c>
      <c r="B47" s="209"/>
      <c r="C47" s="210"/>
      <c r="D47" s="209"/>
      <c r="E47" s="174"/>
      <c r="F47" s="211"/>
      <c r="G47" s="174"/>
      <c r="H47" s="170"/>
      <c r="I47" s="171">
        <f>E47+G47</f>
        <v>0</v>
      </c>
      <c r="J47" s="172"/>
      <c r="K47" s="240"/>
      <c r="L47" s="211"/>
      <c r="M47" s="174"/>
      <c r="N47" s="170"/>
      <c r="O47" s="171">
        <f>K47+M47</f>
        <v>0</v>
      </c>
      <c r="P47" s="172"/>
      <c r="Q47" s="174"/>
      <c r="R47" s="174"/>
      <c r="S47" s="174"/>
      <c r="T47" s="167"/>
      <c r="U47" s="171">
        <f>Q47+S47</f>
        <v>0</v>
      </c>
      <c r="V47" s="172"/>
      <c r="W47" s="169">
        <f>(I47+O47+U47)-MIN(I47,O47,U47)</f>
        <v>0</v>
      </c>
    </row>
    <row r="48" spans="1:23" ht="15">
      <c r="A48" s="11"/>
      <c r="B48" s="11"/>
      <c r="C48" s="40"/>
      <c r="D48" s="11"/>
      <c r="E48" s="40"/>
      <c r="F48" s="41"/>
      <c r="G48" s="40"/>
      <c r="H48" s="41"/>
      <c r="I48" s="40"/>
      <c r="J48" s="15"/>
      <c r="K48" s="15"/>
      <c r="L48" s="15"/>
      <c r="M48" s="15"/>
      <c r="N48" s="15"/>
      <c r="O48" s="15"/>
      <c r="P48" s="15"/>
      <c r="Q48" s="7"/>
      <c r="R48" s="7"/>
      <c r="S48" s="7"/>
      <c r="T48" s="15"/>
      <c r="U48" s="15"/>
      <c r="V48" s="15"/>
      <c r="W48" s="15"/>
    </row>
    <row r="49" spans="1:23" ht="15">
      <c r="A49" s="17"/>
      <c r="B49" s="55" t="s">
        <v>17</v>
      </c>
      <c r="C49" s="56" t="s">
        <v>22</v>
      </c>
      <c r="D49" s="57" t="s">
        <v>24</v>
      </c>
      <c r="E49" s="56"/>
      <c r="F49" s="58"/>
      <c r="G49" s="56" t="s">
        <v>32</v>
      </c>
      <c r="H49" s="58"/>
      <c r="I49" s="51"/>
      <c r="J49" s="54"/>
      <c r="K49" s="56"/>
      <c r="L49" s="58"/>
      <c r="M49" s="56" t="s">
        <v>33</v>
      </c>
      <c r="N49" s="58"/>
      <c r="O49" s="56"/>
      <c r="P49" s="54"/>
      <c r="Q49" s="56"/>
      <c r="R49" s="58"/>
      <c r="S49" s="56" t="s">
        <v>35</v>
      </c>
      <c r="T49" s="58"/>
      <c r="U49" s="56"/>
      <c r="V49" s="54"/>
      <c r="W49" s="51" t="s">
        <v>34</v>
      </c>
    </row>
    <row r="50" spans="1:23" ht="15">
      <c r="A50" s="18"/>
      <c r="B50" s="18" t="s">
        <v>0</v>
      </c>
      <c r="C50" s="53" t="s">
        <v>1</v>
      </c>
      <c r="D50" s="18" t="s">
        <v>2</v>
      </c>
      <c r="E50" s="53" t="s">
        <v>3</v>
      </c>
      <c r="F50" s="52"/>
      <c r="G50" s="53" t="s">
        <v>4</v>
      </c>
      <c r="H50" s="52"/>
      <c r="I50" s="53" t="s">
        <v>5</v>
      </c>
      <c r="J50" s="54"/>
      <c r="K50" s="59" t="s">
        <v>3</v>
      </c>
      <c r="L50" s="60"/>
      <c r="M50" s="61" t="s">
        <v>4</v>
      </c>
      <c r="N50" s="60"/>
      <c r="O50" s="62" t="s">
        <v>5</v>
      </c>
      <c r="P50" s="54"/>
      <c r="Q50" s="59" t="s">
        <v>3</v>
      </c>
      <c r="R50" s="60"/>
      <c r="S50" s="61" t="s">
        <v>4</v>
      </c>
      <c r="T50" s="60"/>
      <c r="U50" s="62" t="s">
        <v>5</v>
      </c>
      <c r="V50" s="54"/>
      <c r="W50" s="61" t="s">
        <v>5</v>
      </c>
    </row>
    <row r="51" spans="1:23" ht="15">
      <c r="A51" s="167">
        <v>1</v>
      </c>
      <c r="B51" s="167" t="s">
        <v>139</v>
      </c>
      <c r="C51" s="168"/>
      <c r="D51" s="209" t="s">
        <v>118</v>
      </c>
      <c r="E51" s="169">
        <v>276</v>
      </c>
      <c r="F51" s="170"/>
      <c r="G51" s="169">
        <v>272</v>
      </c>
      <c r="H51" s="170"/>
      <c r="I51" s="171">
        <f>E51+G51</f>
        <v>548</v>
      </c>
      <c r="J51" s="172"/>
      <c r="K51" s="173"/>
      <c r="L51" s="170"/>
      <c r="M51" s="169"/>
      <c r="N51" s="170"/>
      <c r="O51" s="171">
        <f>K51+M51</f>
        <v>0</v>
      </c>
      <c r="P51" s="172"/>
      <c r="Q51" s="169"/>
      <c r="R51" s="169"/>
      <c r="S51" s="169"/>
      <c r="T51" s="167"/>
      <c r="U51" s="171">
        <f>Q51+S51</f>
        <v>0</v>
      </c>
      <c r="V51" s="172"/>
      <c r="W51" s="169">
        <f>(I51+O51+U51)-MIN(I51,O51,U51)</f>
        <v>548</v>
      </c>
    </row>
    <row r="52" spans="1:23" s="1" customFormat="1" ht="15">
      <c r="A52" s="167">
        <v>2</v>
      </c>
      <c r="B52" s="167"/>
      <c r="C52" s="168"/>
      <c r="D52" s="167"/>
      <c r="E52" s="169"/>
      <c r="F52" s="170"/>
      <c r="G52" s="169"/>
      <c r="H52" s="170"/>
      <c r="I52" s="171">
        <f>E52+G52</f>
        <v>0</v>
      </c>
      <c r="J52" s="172"/>
      <c r="K52" s="173"/>
      <c r="L52" s="170"/>
      <c r="M52" s="169"/>
      <c r="N52" s="170"/>
      <c r="O52" s="171">
        <f>K52+M52</f>
        <v>0</v>
      </c>
      <c r="P52" s="172"/>
      <c r="Q52" s="169"/>
      <c r="R52" s="169"/>
      <c r="S52" s="169"/>
      <c r="T52" s="167"/>
      <c r="U52" s="171">
        <f>Q52+S52</f>
        <v>0</v>
      </c>
      <c r="V52" s="172"/>
      <c r="W52" s="169">
        <f>(I52+O52+U52)-MIN(I52,O52,U52)</f>
        <v>0</v>
      </c>
    </row>
    <row r="53" spans="1:23" ht="15">
      <c r="A53" s="167">
        <v>3</v>
      </c>
      <c r="B53" s="167"/>
      <c r="C53" s="168"/>
      <c r="D53" s="167"/>
      <c r="E53" s="169"/>
      <c r="F53" s="170"/>
      <c r="G53" s="169"/>
      <c r="H53" s="170"/>
      <c r="I53" s="171">
        <f>E53+G53</f>
        <v>0</v>
      </c>
      <c r="J53" s="172"/>
      <c r="K53" s="173"/>
      <c r="L53" s="170"/>
      <c r="M53" s="169"/>
      <c r="N53" s="170"/>
      <c r="O53" s="171">
        <f>K53+M53</f>
        <v>0</v>
      </c>
      <c r="P53" s="172"/>
      <c r="Q53" s="169"/>
      <c r="R53" s="169"/>
      <c r="S53" s="169"/>
      <c r="T53" s="167"/>
      <c r="U53" s="171">
        <f>Q53+S53</f>
        <v>0</v>
      </c>
      <c r="V53" s="172"/>
      <c r="W53" s="169">
        <f>(I53+O53+U53)-MIN(I53,O53,U53)</f>
        <v>0</v>
      </c>
    </row>
    <row r="54" spans="1:23" ht="15">
      <c r="A54" s="11"/>
      <c r="B54" s="11"/>
      <c r="C54" s="40"/>
      <c r="D54" s="11"/>
      <c r="E54" s="40"/>
      <c r="F54" s="41"/>
      <c r="G54" s="40"/>
      <c r="H54" s="41"/>
      <c r="I54" s="40"/>
      <c r="J54" s="22"/>
      <c r="K54" s="22"/>
      <c r="L54" s="22"/>
      <c r="M54" s="22"/>
      <c r="N54" s="22"/>
      <c r="O54" s="22"/>
      <c r="P54" s="22"/>
      <c r="Q54" s="133"/>
      <c r="R54" s="133"/>
      <c r="S54" s="133"/>
      <c r="T54" s="22"/>
      <c r="U54" s="22"/>
      <c r="V54" s="22"/>
      <c r="W54" s="22"/>
    </row>
    <row r="55" spans="1:23" ht="15">
      <c r="A55" s="17"/>
      <c r="B55" s="55" t="s">
        <v>29</v>
      </c>
      <c r="C55" s="56" t="s">
        <v>22</v>
      </c>
      <c r="D55" s="57" t="s">
        <v>24</v>
      </c>
      <c r="E55" s="56"/>
      <c r="F55" s="58"/>
      <c r="G55" s="56" t="s">
        <v>32</v>
      </c>
      <c r="H55" s="58"/>
      <c r="I55" s="51"/>
      <c r="J55" s="54"/>
      <c r="K55" s="56"/>
      <c r="L55" s="58"/>
      <c r="M55" s="56" t="s">
        <v>33</v>
      </c>
      <c r="N55" s="58"/>
      <c r="O55" s="56"/>
      <c r="P55" s="54"/>
      <c r="Q55" s="56"/>
      <c r="R55" s="58"/>
      <c r="S55" s="56" t="s">
        <v>35</v>
      </c>
      <c r="T55" s="58"/>
      <c r="U55" s="56"/>
      <c r="V55" s="54"/>
      <c r="W55" s="51" t="s">
        <v>34</v>
      </c>
    </row>
    <row r="56" spans="1:23" ht="15">
      <c r="A56" s="18"/>
      <c r="B56" s="18" t="s">
        <v>0</v>
      </c>
      <c r="C56" s="53" t="s">
        <v>1</v>
      </c>
      <c r="D56" s="18" t="s">
        <v>2</v>
      </c>
      <c r="E56" s="53" t="s">
        <v>3</v>
      </c>
      <c r="F56" s="52"/>
      <c r="G56" s="53" t="s">
        <v>4</v>
      </c>
      <c r="H56" s="52"/>
      <c r="I56" s="53" t="s">
        <v>5</v>
      </c>
      <c r="J56" s="54"/>
      <c r="K56" s="59" t="s">
        <v>3</v>
      </c>
      <c r="L56" s="60"/>
      <c r="M56" s="61" t="s">
        <v>4</v>
      </c>
      <c r="N56" s="60"/>
      <c r="O56" s="62" t="s">
        <v>5</v>
      </c>
      <c r="P56" s="54"/>
      <c r="Q56" s="59" t="s">
        <v>3</v>
      </c>
      <c r="R56" s="60"/>
      <c r="S56" s="61" t="s">
        <v>4</v>
      </c>
      <c r="T56" s="60"/>
      <c r="U56" s="62" t="s">
        <v>5</v>
      </c>
      <c r="V56" s="54"/>
      <c r="W56" s="61" t="s">
        <v>5</v>
      </c>
    </row>
    <row r="57" spans="1:23" ht="15">
      <c r="A57" s="167">
        <v>1</v>
      </c>
      <c r="B57" s="167"/>
      <c r="C57" s="168"/>
      <c r="D57" s="167"/>
      <c r="E57" s="169"/>
      <c r="F57" s="170"/>
      <c r="G57" s="169"/>
      <c r="H57" s="170"/>
      <c r="I57" s="171">
        <f>E57+G57</f>
        <v>0</v>
      </c>
      <c r="J57" s="172"/>
      <c r="K57" s="173"/>
      <c r="L57" s="170"/>
      <c r="M57" s="169"/>
      <c r="N57" s="170"/>
      <c r="O57" s="171">
        <f>K57+M57</f>
        <v>0</v>
      </c>
      <c r="P57" s="172"/>
      <c r="Q57" s="169"/>
      <c r="R57" s="169"/>
      <c r="S57" s="169"/>
      <c r="T57" s="167"/>
      <c r="U57" s="171">
        <f>Q57+S57</f>
        <v>0</v>
      </c>
      <c r="V57" s="172"/>
      <c r="W57" s="169">
        <f>(I57+O57+U57)-MIN(I57,O57,U57)</f>
        <v>0</v>
      </c>
    </row>
    <row r="58" spans="1:23" ht="15">
      <c r="A58" s="167">
        <v>2</v>
      </c>
      <c r="B58" s="167"/>
      <c r="C58" s="168"/>
      <c r="D58" s="167"/>
      <c r="E58" s="169"/>
      <c r="F58" s="170"/>
      <c r="G58" s="169"/>
      <c r="H58" s="170"/>
      <c r="I58" s="171">
        <f>E58+G58</f>
        <v>0</v>
      </c>
      <c r="J58" s="172"/>
      <c r="K58" s="173"/>
      <c r="L58" s="170"/>
      <c r="M58" s="169"/>
      <c r="N58" s="170"/>
      <c r="O58" s="171">
        <f>K58+M58</f>
        <v>0</v>
      </c>
      <c r="P58" s="172"/>
      <c r="Q58" s="169"/>
      <c r="R58" s="169"/>
      <c r="S58" s="169"/>
      <c r="T58" s="167"/>
      <c r="U58" s="171">
        <f>Q58+S58</f>
        <v>0</v>
      </c>
      <c r="V58" s="172"/>
      <c r="W58" s="169">
        <f>(I58+O58+U58)-MIN(I58,O58,U58)</f>
        <v>0</v>
      </c>
    </row>
    <row r="59" spans="1:23" ht="15">
      <c r="A59" s="167">
        <v>3</v>
      </c>
      <c r="B59" s="167"/>
      <c r="C59" s="168"/>
      <c r="D59" s="167"/>
      <c r="E59" s="169"/>
      <c r="F59" s="170"/>
      <c r="G59" s="169"/>
      <c r="H59" s="170"/>
      <c r="I59" s="171">
        <f>E59+G59</f>
        <v>0</v>
      </c>
      <c r="J59" s="172"/>
      <c r="K59" s="173"/>
      <c r="L59" s="170"/>
      <c r="M59" s="169"/>
      <c r="N59" s="170"/>
      <c r="O59" s="171">
        <f>K59+M59</f>
        <v>0</v>
      </c>
      <c r="P59" s="172"/>
      <c r="Q59" s="169"/>
      <c r="R59" s="169"/>
      <c r="S59" s="169"/>
      <c r="T59" s="167"/>
      <c r="U59" s="171">
        <f>Q59+S59</f>
        <v>0</v>
      </c>
      <c r="V59" s="172"/>
      <c r="W59" s="169">
        <f>(I59+O59+U59)-MIN(I59,O59,U59)</f>
        <v>0</v>
      </c>
    </row>
    <row r="60" spans="1:23" ht="15">
      <c r="A60" s="167">
        <v>4</v>
      </c>
      <c r="B60" s="167"/>
      <c r="C60" s="168"/>
      <c r="D60" s="167"/>
      <c r="E60" s="169"/>
      <c r="F60" s="170"/>
      <c r="G60" s="169"/>
      <c r="H60" s="170"/>
      <c r="I60" s="171">
        <f>E60+G60</f>
        <v>0</v>
      </c>
      <c r="J60" s="172"/>
      <c r="K60" s="173"/>
      <c r="L60" s="170"/>
      <c r="M60" s="169"/>
      <c r="N60" s="170"/>
      <c r="O60" s="171">
        <f>K60+M60</f>
        <v>0</v>
      </c>
      <c r="P60" s="172"/>
      <c r="Q60" s="169"/>
      <c r="R60" s="169"/>
      <c r="S60" s="169"/>
      <c r="T60" s="167"/>
      <c r="U60" s="171">
        <f>Q60+S60</f>
        <v>0</v>
      </c>
      <c r="V60" s="172"/>
      <c r="W60" s="169">
        <f>(I60+O60+U60)-MIN(I60,O60,U60)</f>
        <v>0</v>
      </c>
    </row>
  </sheetData>
  <sheetProtection/>
  <autoFilter ref="D4:D60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00390625" style="9" customWidth="1"/>
    <col min="2" max="2" width="24.421875" style="9" customWidth="1"/>
    <col min="3" max="3" width="11.7109375" style="19" customWidth="1"/>
    <col min="4" max="4" width="21.7109375" style="9" bestFit="1" customWidth="1"/>
    <col min="5" max="5" width="6.7109375" style="19" customWidth="1"/>
    <col min="6" max="6" width="2.7109375" style="21" customWidth="1"/>
    <col min="7" max="7" width="6.57421875" style="19" customWidth="1"/>
    <col min="8" max="8" width="2.7109375" style="21" customWidth="1"/>
    <col min="9" max="9" width="6.7109375" style="19" customWidth="1"/>
    <col min="10" max="10" width="2.57421875" style="9" customWidth="1"/>
    <col min="11" max="11" width="6.57421875" style="9" customWidth="1"/>
    <col min="12" max="12" width="2.57421875" style="9" customWidth="1"/>
    <col min="13" max="13" width="6.57421875" style="9" customWidth="1"/>
    <col min="14" max="14" width="2.57421875" style="9" customWidth="1"/>
    <col min="15" max="15" width="6.57421875" style="9" customWidth="1"/>
    <col min="16" max="16" width="2.57421875" style="9" customWidth="1"/>
    <col min="17" max="17" width="6.57421875" style="19" customWidth="1"/>
    <col min="18" max="18" width="2.57421875" style="19" customWidth="1"/>
    <col min="19" max="19" width="6.57421875" style="19" customWidth="1"/>
    <col min="20" max="20" width="2.57421875" style="9" customWidth="1"/>
    <col min="21" max="21" width="6.57421875" style="9" customWidth="1"/>
    <col min="22" max="22" width="2.57421875" style="9" customWidth="1"/>
    <col min="23" max="23" width="9.00390625" style="9" customWidth="1"/>
  </cols>
  <sheetData>
    <row r="1" spans="1:5" ht="18">
      <c r="A1" s="9" t="s">
        <v>54</v>
      </c>
      <c r="E1" s="20" t="s">
        <v>43</v>
      </c>
    </row>
    <row r="2" ht="15">
      <c r="B2" s="9" t="s">
        <v>31</v>
      </c>
    </row>
    <row r="3" spans="1:23" ht="15">
      <c r="A3" s="63"/>
      <c r="B3" s="64" t="s">
        <v>36</v>
      </c>
      <c r="C3" s="65" t="s">
        <v>20</v>
      </c>
      <c r="D3" s="66" t="s">
        <v>21</v>
      </c>
      <c r="E3" s="65"/>
      <c r="F3" s="67"/>
      <c r="G3" s="65" t="s">
        <v>32</v>
      </c>
      <c r="H3" s="67"/>
      <c r="I3" s="68"/>
      <c r="J3" s="77"/>
      <c r="K3" s="65"/>
      <c r="L3" s="67"/>
      <c r="M3" s="65" t="s">
        <v>33</v>
      </c>
      <c r="N3" s="67"/>
      <c r="O3" s="65"/>
      <c r="P3" s="77"/>
      <c r="Q3" s="65"/>
      <c r="R3" s="67"/>
      <c r="S3" s="65" t="s">
        <v>35</v>
      </c>
      <c r="T3" s="67"/>
      <c r="U3" s="65"/>
      <c r="V3" s="77"/>
      <c r="W3" s="68" t="s">
        <v>34</v>
      </c>
    </row>
    <row r="4" spans="1:23" ht="15">
      <c r="A4" s="69"/>
      <c r="B4" s="69" t="s">
        <v>0</v>
      </c>
      <c r="C4" s="70" t="s">
        <v>1</v>
      </c>
      <c r="D4" s="69" t="s">
        <v>2</v>
      </c>
      <c r="E4" s="70" t="s">
        <v>3</v>
      </c>
      <c r="F4" s="71"/>
      <c r="G4" s="70" t="s">
        <v>4</v>
      </c>
      <c r="H4" s="71"/>
      <c r="I4" s="70" t="s">
        <v>5</v>
      </c>
      <c r="J4" s="77"/>
      <c r="K4" s="72" t="s">
        <v>3</v>
      </c>
      <c r="L4" s="73"/>
      <c r="M4" s="74" t="s">
        <v>4</v>
      </c>
      <c r="N4" s="73"/>
      <c r="O4" s="75" t="s">
        <v>5</v>
      </c>
      <c r="P4" s="77"/>
      <c r="Q4" s="72" t="s">
        <v>3</v>
      </c>
      <c r="R4" s="73"/>
      <c r="S4" s="74" t="s">
        <v>4</v>
      </c>
      <c r="T4" s="73"/>
      <c r="U4" s="75" t="s">
        <v>5</v>
      </c>
      <c r="V4" s="77"/>
      <c r="W4" s="74" t="s">
        <v>5</v>
      </c>
    </row>
    <row r="5" spans="1:23" ht="15">
      <c r="A5" s="177">
        <v>1</v>
      </c>
      <c r="B5" s="177" t="s">
        <v>74</v>
      </c>
      <c r="C5" s="184"/>
      <c r="D5" s="177" t="s">
        <v>66</v>
      </c>
      <c r="E5" s="179">
        <v>230</v>
      </c>
      <c r="F5" s="180"/>
      <c r="G5" s="179">
        <v>248</v>
      </c>
      <c r="H5" s="180"/>
      <c r="I5" s="181">
        <f aca="true" t="shared" si="0" ref="I5:I10">E5+G5</f>
        <v>478</v>
      </c>
      <c r="J5" s="182"/>
      <c r="K5" s="183"/>
      <c r="L5" s="180"/>
      <c r="M5" s="179"/>
      <c r="N5" s="180"/>
      <c r="O5" s="181">
        <f aca="true" t="shared" si="1" ref="O5:O10">K5+M5</f>
        <v>0</v>
      </c>
      <c r="P5" s="182"/>
      <c r="Q5" s="179"/>
      <c r="R5" s="179"/>
      <c r="S5" s="179"/>
      <c r="T5" s="177"/>
      <c r="U5" s="181">
        <f aca="true" t="shared" si="2" ref="U5:U10">Q5+S5</f>
        <v>0</v>
      </c>
      <c r="V5" s="182"/>
      <c r="W5" s="179">
        <f aca="true" t="shared" si="3" ref="W5:W10">(I5+O5+U5)-MIN(I5,O5,U5)</f>
        <v>478</v>
      </c>
    </row>
    <row r="6" spans="1:23" ht="15">
      <c r="A6" s="177">
        <v>2</v>
      </c>
      <c r="B6" s="177" t="s">
        <v>71</v>
      </c>
      <c r="C6" s="184"/>
      <c r="D6" s="177" t="s">
        <v>66</v>
      </c>
      <c r="E6" s="179">
        <v>221</v>
      </c>
      <c r="F6" s="180"/>
      <c r="G6" s="179">
        <v>223</v>
      </c>
      <c r="H6" s="180"/>
      <c r="I6" s="181">
        <f t="shared" si="0"/>
        <v>444</v>
      </c>
      <c r="J6" s="182"/>
      <c r="K6" s="183"/>
      <c r="L6" s="180"/>
      <c r="M6" s="179"/>
      <c r="N6" s="180"/>
      <c r="O6" s="181">
        <f t="shared" si="1"/>
        <v>0</v>
      </c>
      <c r="P6" s="182"/>
      <c r="Q6" s="179"/>
      <c r="R6" s="179"/>
      <c r="S6" s="179"/>
      <c r="T6" s="177"/>
      <c r="U6" s="181">
        <f t="shared" si="2"/>
        <v>0</v>
      </c>
      <c r="V6" s="182"/>
      <c r="W6" s="179">
        <f t="shared" si="3"/>
        <v>444</v>
      </c>
    </row>
    <row r="7" spans="1:23" ht="15">
      <c r="A7" s="177">
        <v>3</v>
      </c>
      <c r="B7" s="309" t="s">
        <v>110</v>
      </c>
      <c r="C7" s="311">
        <v>1965</v>
      </c>
      <c r="D7" s="309" t="s">
        <v>111</v>
      </c>
      <c r="E7" s="312">
        <v>194</v>
      </c>
      <c r="F7" s="313"/>
      <c r="G7" s="312">
        <v>232</v>
      </c>
      <c r="H7" s="180"/>
      <c r="I7" s="181">
        <f t="shared" si="0"/>
        <v>426</v>
      </c>
      <c r="J7" s="182"/>
      <c r="K7" s="183"/>
      <c r="L7" s="180"/>
      <c r="M7" s="179"/>
      <c r="N7" s="180"/>
      <c r="O7" s="181">
        <f t="shared" si="1"/>
        <v>0</v>
      </c>
      <c r="P7" s="182"/>
      <c r="Q7" s="179"/>
      <c r="R7" s="179"/>
      <c r="S7" s="179"/>
      <c r="T7" s="177"/>
      <c r="U7" s="181">
        <f t="shared" si="2"/>
        <v>0</v>
      </c>
      <c r="V7" s="182"/>
      <c r="W7" s="179">
        <f t="shared" si="3"/>
        <v>426</v>
      </c>
    </row>
    <row r="8" spans="1:23" ht="15">
      <c r="A8" s="177">
        <v>4</v>
      </c>
      <c r="B8" s="308" t="s">
        <v>65</v>
      </c>
      <c r="C8" s="310">
        <v>1983</v>
      </c>
      <c r="D8" s="308" t="s">
        <v>66</v>
      </c>
      <c r="E8" s="185">
        <v>166</v>
      </c>
      <c r="F8" s="236"/>
      <c r="G8" s="185">
        <v>154</v>
      </c>
      <c r="H8" s="180"/>
      <c r="I8" s="181">
        <f t="shared" si="0"/>
        <v>320</v>
      </c>
      <c r="J8" s="182"/>
      <c r="K8" s="183"/>
      <c r="L8" s="180"/>
      <c r="M8" s="179"/>
      <c r="N8" s="180"/>
      <c r="O8" s="181">
        <f t="shared" si="1"/>
        <v>0</v>
      </c>
      <c r="P8" s="182"/>
      <c r="Q8" s="185"/>
      <c r="R8" s="185"/>
      <c r="S8" s="185"/>
      <c r="T8" s="177"/>
      <c r="U8" s="181">
        <f t="shared" si="2"/>
        <v>0</v>
      </c>
      <c r="V8" s="182"/>
      <c r="W8" s="179">
        <f t="shared" si="3"/>
        <v>320</v>
      </c>
    </row>
    <row r="9" spans="1:23" ht="15">
      <c r="A9" s="177">
        <v>5</v>
      </c>
      <c r="B9" s="285" t="s">
        <v>112</v>
      </c>
      <c r="C9" s="286">
        <v>1972</v>
      </c>
      <c r="D9" s="285" t="s">
        <v>111</v>
      </c>
      <c r="E9" s="287">
        <v>137</v>
      </c>
      <c r="F9" s="288"/>
      <c r="G9" s="287">
        <v>163</v>
      </c>
      <c r="H9" s="180"/>
      <c r="I9" s="181">
        <f t="shared" si="0"/>
        <v>300</v>
      </c>
      <c r="J9" s="182"/>
      <c r="K9" s="186"/>
      <c r="L9" s="187"/>
      <c r="M9" s="188"/>
      <c r="N9" s="180"/>
      <c r="O9" s="181">
        <f t="shared" si="1"/>
        <v>0</v>
      </c>
      <c r="P9" s="182"/>
      <c r="Q9" s="189"/>
      <c r="R9" s="189"/>
      <c r="S9" s="189"/>
      <c r="T9" s="177"/>
      <c r="U9" s="181">
        <f t="shared" si="2"/>
        <v>0</v>
      </c>
      <c r="V9" s="182"/>
      <c r="W9" s="179">
        <f t="shared" si="3"/>
        <v>300</v>
      </c>
    </row>
    <row r="10" spans="1:23" ht="15">
      <c r="A10" s="177">
        <v>6</v>
      </c>
      <c r="B10" s="177"/>
      <c r="C10" s="184"/>
      <c r="D10" s="177"/>
      <c r="E10" s="179"/>
      <c r="F10" s="180"/>
      <c r="G10" s="179"/>
      <c r="H10" s="180"/>
      <c r="I10" s="181">
        <f t="shared" si="0"/>
        <v>0</v>
      </c>
      <c r="J10" s="182"/>
      <c r="K10" s="183"/>
      <c r="L10" s="180"/>
      <c r="M10" s="179"/>
      <c r="N10" s="180"/>
      <c r="O10" s="181">
        <f t="shared" si="1"/>
        <v>0</v>
      </c>
      <c r="P10" s="182"/>
      <c r="Q10" s="179"/>
      <c r="R10" s="179"/>
      <c r="S10" s="179"/>
      <c r="T10" s="177"/>
      <c r="U10" s="181">
        <f t="shared" si="2"/>
        <v>0</v>
      </c>
      <c r="V10" s="182"/>
      <c r="W10" s="179">
        <f t="shared" si="3"/>
        <v>0</v>
      </c>
    </row>
    <row r="11" spans="1:23" s="81" customFormat="1" ht="15">
      <c r="A11" s="78"/>
      <c r="B11" s="78"/>
      <c r="C11" s="79"/>
      <c r="D11" s="78"/>
      <c r="E11" s="79"/>
      <c r="F11" s="80"/>
      <c r="G11" s="79"/>
      <c r="H11" s="80"/>
      <c r="I11" s="79"/>
      <c r="J11" s="15"/>
      <c r="K11" s="15"/>
      <c r="L11" s="15"/>
      <c r="M11" s="15"/>
      <c r="N11" s="15"/>
      <c r="O11" s="15"/>
      <c r="P11" s="15"/>
      <c r="Q11" s="7"/>
      <c r="R11" s="7"/>
      <c r="S11" s="7"/>
      <c r="T11" s="15"/>
      <c r="U11" s="15"/>
      <c r="V11" s="15"/>
      <c r="W11" s="15"/>
    </row>
    <row r="12" spans="1:23" ht="15">
      <c r="A12" s="63"/>
      <c r="B12" s="64" t="s">
        <v>37</v>
      </c>
      <c r="C12" s="65" t="s">
        <v>20</v>
      </c>
      <c r="D12" s="66" t="s">
        <v>21</v>
      </c>
      <c r="E12" s="65"/>
      <c r="F12" s="67"/>
      <c r="G12" s="65" t="s">
        <v>32</v>
      </c>
      <c r="H12" s="67"/>
      <c r="I12" s="68"/>
      <c r="J12" s="77"/>
      <c r="K12" s="65"/>
      <c r="L12" s="67"/>
      <c r="M12" s="65" t="s">
        <v>33</v>
      </c>
      <c r="N12" s="67"/>
      <c r="O12" s="65"/>
      <c r="P12" s="77"/>
      <c r="Q12" s="65"/>
      <c r="R12" s="67"/>
      <c r="S12" s="65" t="s">
        <v>35</v>
      </c>
      <c r="T12" s="67"/>
      <c r="U12" s="65"/>
      <c r="V12" s="77"/>
      <c r="W12" s="68" t="s">
        <v>34</v>
      </c>
    </row>
    <row r="13" spans="1:23" ht="15">
      <c r="A13" s="69"/>
      <c r="B13" s="69" t="s">
        <v>0</v>
      </c>
      <c r="C13" s="70" t="s">
        <v>1</v>
      </c>
      <c r="D13" s="69" t="s">
        <v>2</v>
      </c>
      <c r="E13" s="70" t="s">
        <v>3</v>
      </c>
      <c r="F13" s="71"/>
      <c r="G13" s="70" t="s">
        <v>4</v>
      </c>
      <c r="H13" s="71"/>
      <c r="I13" s="70" t="s">
        <v>5</v>
      </c>
      <c r="J13" s="77"/>
      <c r="K13" s="72" t="s">
        <v>3</v>
      </c>
      <c r="L13" s="73"/>
      <c r="M13" s="74" t="s">
        <v>4</v>
      </c>
      <c r="N13" s="73"/>
      <c r="O13" s="75" t="s">
        <v>5</v>
      </c>
      <c r="P13" s="77"/>
      <c r="Q13" s="72" t="s">
        <v>3</v>
      </c>
      <c r="R13" s="73"/>
      <c r="S13" s="74" t="s">
        <v>4</v>
      </c>
      <c r="T13" s="73"/>
      <c r="U13" s="75" t="s">
        <v>5</v>
      </c>
      <c r="V13" s="77"/>
      <c r="W13" s="74" t="s">
        <v>5</v>
      </c>
    </row>
    <row r="14" spans="1:23" ht="15">
      <c r="A14" s="177">
        <v>1</v>
      </c>
      <c r="B14" s="309" t="s">
        <v>100</v>
      </c>
      <c r="C14" s="311">
        <v>1972</v>
      </c>
      <c r="D14" s="309" t="s">
        <v>111</v>
      </c>
      <c r="E14" s="312">
        <v>222</v>
      </c>
      <c r="F14" s="313"/>
      <c r="G14" s="312">
        <v>234</v>
      </c>
      <c r="H14" s="180"/>
      <c r="I14" s="179">
        <f>E14+G14</f>
        <v>456</v>
      </c>
      <c r="J14" s="182"/>
      <c r="K14" s="183"/>
      <c r="L14" s="180"/>
      <c r="M14" s="179"/>
      <c r="N14" s="180"/>
      <c r="O14" s="181">
        <f>K14+M14</f>
        <v>0</v>
      </c>
      <c r="P14" s="182"/>
      <c r="Q14" s="179"/>
      <c r="R14" s="179"/>
      <c r="S14" s="179"/>
      <c r="T14" s="177"/>
      <c r="U14" s="181">
        <f>Q14+S14</f>
        <v>0</v>
      </c>
      <c r="V14" s="182"/>
      <c r="W14" s="179">
        <f>(I14+O14+U14)-MIN(I14,O14,U14)</f>
        <v>456</v>
      </c>
    </row>
    <row r="15" spans="1:23" ht="15">
      <c r="A15" s="177">
        <v>2</v>
      </c>
      <c r="B15" s="285" t="s">
        <v>113</v>
      </c>
      <c r="C15" s="286">
        <v>1971</v>
      </c>
      <c r="D15" s="285" t="s">
        <v>111</v>
      </c>
      <c r="E15" s="287">
        <v>195</v>
      </c>
      <c r="F15" s="288"/>
      <c r="G15" s="287">
        <v>196</v>
      </c>
      <c r="H15" s="180"/>
      <c r="I15" s="179">
        <f>E15+G15</f>
        <v>391</v>
      </c>
      <c r="J15" s="182"/>
      <c r="K15" s="235"/>
      <c r="L15" s="236"/>
      <c r="M15" s="185"/>
      <c r="N15" s="180"/>
      <c r="O15" s="181">
        <f>K15+M15</f>
        <v>0</v>
      </c>
      <c r="P15" s="182"/>
      <c r="Q15" s="185"/>
      <c r="R15" s="185"/>
      <c r="S15" s="185"/>
      <c r="T15" s="177"/>
      <c r="U15" s="181">
        <f>Q15+S15</f>
        <v>0</v>
      </c>
      <c r="V15" s="182"/>
      <c r="W15" s="179">
        <f>(I15+O15+U15)-MIN(I15,O15,U15)</f>
        <v>391</v>
      </c>
    </row>
    <row r="16" spans="1:23" ht="15">
      <c r="A16" s="177">
        <v>3</v>
      </c>
      <c r="B16" s="308" t="s">
        <v>76</v>
      </c>
      <c r="C16" s="310"/>
      <c r="D16" s="308" t="s">
        <v>66</v>
      </c>
      <c r="E16" s="185">
        <v>109</v>
      </c>
      <c r="F16" s="236"/>
      <c r="G16" s="185">
        <v>102</v>
      </c>
      <c r="H16" s="180"/>
      <c r="I16" s="179">
        <f>E16+G16</f>
        <v>211</v>
      </c>
      <c r="J16" s="182"/>
      <c r="K16" s="183"/>
      <c r="L16" s="180"/>
      <c r="M16" s="179"/>
      <c r="N16" s="180"/>
      <c r="O16" s="181">
        <f>K16+M16</f>
        <v>0</v>
      </c>
      <c r="P16" s="182"/>
      <c r="Q16" s="179"/>
      <c r="R16" s="179"/>
      <c r="S16" s="179"/>
      <c r="T16" s="177"/>
      <c r="U16" s="181">
        <f>Q16+S16</f>
        <v>0</v>
      </c>
      <c r="V16" s="182"/>
      <c r="W16" s="179">
        <f>(I16+O16+U16)-MIN(I16,O16,U16)</f>
        <v>211</v>
      </c>
    </row>
    <row r="17" spans="1:23" ht="15">
      <c r="A17" s="177">
        <v>4</v>
      </c>
      <c r="B17" s="177"/>
      <c r="C17" s="184"/>
      <c r="D17" s="177"/>
      <c r="E17" s="179"/>
      <c r="F17" s="180"/>
      <c r="G17" s="179"/>
      <c r="H17" s="180"/>
      <c r="I17" s="179">
        <f>E17+G17</f>
        <v>0</v>
      </c>
      <c r="J17" s="182"/>
      <c r="K17" s="235"/>
      <c r="L17" s="236"/>
      <c r="M17" s="185"/>
      <c r="N17" s="180"/>
      <c r="O17" s="181">
        <f>K17+M17</f>
        <v>0</v>
      </c>
      <c r="P17" s="182"/>
      <c r="Q17" s="189"/>
      <c r="R17" s="189"/>
      <c r="S17" s="189"/>
      <c r="T17" s="177"/>
      <c r="U17" s="181">
        <f>Q17+S17</f>
        <v>0</v>
      </c>
      <c r="V17" s="182"/>
      <c r="W17" s="179">
        <f>(I17+O17+U17)-MIN(I17,O17,U17)</f>
        <v>0</v>
      </c>
    </row>
    <row r="18" spans="1:23" s="81" customFormat="1" ht="15">
      <c r="A18" s="15"/>
      <c r="B18" s="15"/>
      <c r="C18" s="7"/>
      <c r="D18" s="15"/>
      <c r="E18" s="7"/>
      <c r="F18" s="8"/>
      <c r="G18" s="7"/>
      <c r="H18" s="8"/>
      <c r="I18" s="7"/>
      <c r="J18" s="15"/>
      <c r="K18" s="15"/>
      <c r="L18" s="15"/>
      <c r="M18" s="15"/>
      <c r="N18" s="15"/>
      <c r="O18" s="15"/>
      <c r="P18" s="15"/>
      <c r="Q18" s="7"/>
      <c r="R18" s="7"/>
      <c r="S18" s="7"/>
      <c r="T18" s="15"/>
      <c r="U18" s="15"/>
      <c r="V18" s="15"/>
      <c r="W18" s="15"/>
    </row>
    <row r="19" spans="1:9" ht="15">
      <c r="A19" s="105"/>
      <c r="B19" s="105"/>
      <c r="C19" s="106"/>
      <c r="D19" s="105"/>
      <c r="E19" s="106"/>
      <c r="F19" s="107"/>
      <c r="G19" s="106"/>
      <c r="H19" s="107"/>
      <c r="I19" s="106"/>
    </row>
    <row r="20" spans="1:23" ht="15">
      <c r="A20" s="214"/>
      <c r="B20" s="215" t="s">
        <v>50</v>
      </c>
      <c r="C20" s="216" t="s">
        <v>20</v>
      </c>
      <c r="D20" s="217" t="s">
        <v>49</v>
      </c>
      <c r="E20" s="65"/>
      <c r="F20" s="67"/>
      <c r="G20" s="65" t="s">
        <v>32</v>
      </c>
      <c r="H20" s="67"/>
      <c r="I20" s="68"/>
      <c r="J20" s="77"/>
      <c r="K20" s="65"/>
      <c r="L20" s="67"/>
      <c r="M20" s="65" t="s">
        <v>33</v>
      </c>
      <c r="N20" s="67"/>
      <c r="O20" s="65"/>
      <c r="P20" s="77"/>
      <c r="Q20" s="65"/>
      <c r="R20" s="67"/>
      <c r="S20" s="65" t="s">
        <v>35</v>
      </c>
      <c r="T20" s="67"/>
      <c r="U20" s="65"/>
      <c r="V20" s="77"/>
      <c r="W20" s="68" t="s">
        <v>34</v>
      </c>
    </row>
    <row r="21" spans="1:23" ht="15">
      <c r="A21" s="76"/>
      <c r="B21" s="76" t="s">
        <v>0</v>
      </c>
      <c r="C21" s="74" t="s">
        <v>1</v>
      </c>
      <c r="D21" s="76" t="s">
        <v>2</v>
      </c>
      <c r="E21" s="70" t="s">
        <v>3</v>
      </c>
      <c r="F21" s="71"/>
      <c r="G21" s="70" t="s">
        <v>4</v>
      </c>
      <c r="H21" s="71"/>
      <c r="I21" s="70" t="s">
        <v>5</v>
      </c>
      <c r="J21" s="77"/>
      <c r="K21" s="72" t="s">
        <v>3</v>
      </c>
      <c r="L21" s="73"/>
      <c r="M21" s="74" t="s">
        <v>4</v>
      </c>
      <c r="N21" s="73"/>
      <c r="O21" s="75" t="s">
        <v>5</v>
      </c>
      <c r="P21" s="77"/>
      <c r="Q21" s="72" t="s">
        <v>3</v>
      </c>
      <c r="R21" s="73"/>
      <c r="S21" s="74" t="s">
        <v>4</v>
      </c>
      <c r="T21" s="73"/>
      <c r="U21" s="75" t="s">
        <v>5</v>
      </c>
      <c r="V21" s="77"/>
      <c r="W21" s="74" t="s">
        <v>5</v>
      </c>
    </row>
    <row r="22" spans="1:23" ht="15">
      <c r="A22" s="177">
        <v>1</v>
      </c>
      <c r="B22" s="224" t="s">
        <v>60</v>
      </c>
      <c r="C22" s="263">
        <v>33544</v>
      </c>
      <c r="D22" s="177" t="s">
        <v>66</v>
      </c>
      <c r="E22" s="179">
        <v>194</v>
      </c>
      <c r="F22" s="180"/>
      <c r="G22" s="179">
        <v>162</v>
      </c>
      <c r="H22" s="180"/>
      <c r="I22" s="179">
        <f>E22+G22</f>
        <v>356</v>
      </c>
      <c r="J22" s="182"/>
      <c r="K22" s="183"/>
      <c r="L22" s="180"/>
      <c r="M22" s="179"/>
      <c r="N22" s="180"/>
      <c r="O22" s="181">
        <f>K22+M22</f>
        <v>0</v>
      </c>
      <c r="P22" s="182"/>
      <c r="Q22" s="179"/>
      <c r="R22" s="179"/>
      <c r="S22" s="179"/>
      <c r="T22" s="177"/>
      <c r="U22" s="181">
        <f>Q22+S22</f>
        <v>0</v>
      </c>
      <c r="V22" s="182"/>
      <c r="W22" s="179">
        <f>(I22+O22+U22)-MIN(I22,O22,U22)</f>
        <v>356</v>
      </c>
    </row>
    <row r="23" spans="1:23" ht="15">
      <c r="A23" s="177">
        <v>2</v>
      </c>
      <c r="B23" s="290"/>
      <c r="C23" s="291"/>
      <c r="D23" s="290"/>
      <c r="E23" s="220"/>
      <c r="F23" s="221"/>
      <c r="G23" s="220"/>
      <c r="H23" s="180"/>
      <c r="I23" s="179">
        <f>E23+G23</f>
        <v>0</v>
      </c>
      <c r="J23" s="182"/>
      <c r="K23" s="183"/>
      <c r="L23" s="180"/>
      <c r="M23" s="179"/>
      <c r="N23" s="180"/>
      <c r="O23" s="181">
        <f>K23+M23</f>
        <v>0</v>
      </c>
      <c r="P23" s="182"/>
      <c r="Q23" s="179"/>
      <c r="R23" s="179"/>
      <c r="S23" s="179"/>
      <c r="T23" s="177"/>
      <c r="U23" s="181">
        <f>Q23+S23</f>
        <v>0</v>
      </c>
      <c r="V23" s="182"/>
      <c r="W23" s="179">
        <f>(I23+O23+U23)-MIN(I23,O23,U23)</f>
        <v>0</v>
      </c>
    </row>
    <row r="24" spans="1:23" ht="15">
      <c r="A24" s="177">
        <v>3</v>
      </c>
      <c r="B24" s="218" t="s">
        <v>31</v>
      </c>
      <c r="C24" s="219"/>
      <c r="D24" s="218" t="s">
        <v>31</v>
      </c>
      <c r="E24" s="220"/>
      <c r="F24" s="221"/>
      <c r="G24" s="220"/>
      <c r="H24" s="180"/>
      <c r="I24" s="179">
        <f>E24+G24</f>
        <v>0</v>
      </c>
      <c r="J24" s="182"/>
      <c r="K24" s="183"/>
      <c r="L24" s="180"/>
      <c r="M24" s="179"/>
      <c r="N24" s="180"/>
      <c r="O24" s="181">
        <f>K24+M24</f>
        <v>0</v>
      </c>
      <c r="P24" s="182"/>
      <c r="Q24" s="179"/>
      <c r="R24" s="179"/>
      <c r="S24" s="179"/>
      <c r="T24" s="177"/>
      <c r="U24" s="181">
        <f>Q24+S24</f>
        <v>0</v>
      </c>
      <c r="V24" s="182"/>
      <c r="W24" s="179">
        <f>(I24+O24+U24)-MIN(I24,O24,U24)</f>
        <v>0</v>
      </c>
    </row>
    <row r="26" spans="1:23" ht="15">
      <c r="A26" s="214"/>
      <c r="B26" s="215" t="s">
        <v>48</v>
      </c>
      <c r="C26" s="216" t="s">
        <v>20</v>
      </c>
      <c r="D26" s="217" t="s">
        <v>49</v>
      </c>
      <c r="E26" s="65"/>
      <c r="F26" s="67"/>
      <c r="G26" s="65" t="s">
        <v>32</v>
      </c>
      <c r="H26" s="67"/>
      <c r="I26" s="68"/>
      <c r="J26" s="77"/>
      <c r="K26" s="65"/>
      <c r="L26" s="67"/>
      <c r="M26" s="65" t="s">
        <v>33</v>
      </c>
      <c r="N26" s="67"/>
      <c r="O26" s="65"/>
      <c r="P26" s="77"/>
      <c r="Q26" s="65"/>
      <c r="R26" s="67"/>
      <c r="S26" s="65" t="s">
        <v>35</v>
      </c>
      <c r="T26" s="67"/>
      <c r="U26" s="65"/>
      <c r="V26" s="77"/>
      <c r="W26" s="68" t="s">
        <v>34</v>
      </c>
    </row>
    <row r="27" spans="1:23" ht="15">
      <c r="A27" s="76"/>
      <c r="B27" s="76" t="s">
        <v>0</v>
      </c>
      <c r="C27" s="74" t="s">
        <v>1</v>
      </c>
      <c r="D27" s="76" t="s">
        <v>2</v>
      </c>
      <c r="E27" s="70" t="s">
        <v>3</v>
      </c>
      <c r="F27" s="71"/>
      <c r="G27" s="70" t="s">
        <v>4</v>
      </c>
      <c r="H27" s="71"/>
      <c r="I27" s="70" t="s">
        <v>5</v>
      </c>
      <c r="J27" s="77"/>
      <c r="K27" s="72" t="s">
        <v>3</v>
      </c>
      <c r="L27" s="73"/>
      <c r="M27" s="74" t="s">
        <v>4</v>
      </c>
      <c r="N27" s="73"/>
      <c r="O27" s="75" t="s">
        <v>5</v>
      </c>
      <c r="P27" s="77"/>
      <c r="Q27" s="72" t="s">
        <v>3</v>
      </c>
      <c r="R27" s="73"/>
      <c r="S27" s="74" t="s">
        <v>4</v>
      </c>
      <c r="T27" s="73"/>
      <c r="U27" s="75" t="s">
        <v>5</v>
      </c>
      <c r="V27" s="77"/>
      <c r="W27" s="74" t="s">
        <v>5</v>
      </c>
    </row>
    <row r="28" spans="1:23" ht="15">
      <c r="A28" s="177">
        <v>1</v>
      </c>
      <c r="B28" s="218"/>
      <c r="C28" s="219"/>
      <c r="D28" s="218"/>
      <c r="E28" s="220"/>
      <c r="F28" s="221"/>
      <c r="G28" s="220"/>
      <c r="H28" s="180"/>
      <c r="I28" s="181">
        <f>E28+G28</f>
        <v>0</v>
      </c>
      <c r="J28" s="182"/>
      <c r="K28" s="241"/>
      <c r="L28" s="221"/>
      <c r="M28" s="220"/>
      <c r="N28" s="180"/>
      <c r="O28" s="181">
        <f>K28+M28</f>
        <v>0</v>
      </c>
      <c r="P28" s="182"/>
      <c r="Q28" s="220"/>
      <c r="R28" s="220"/>
      <c r="S28" s="220"/>
      <c r="T28" s="177"/>
      <c r="U28" s="181">
        <f>Q28+S28</f>
        <v>0</v>
      </c>
      <c r="V28" s="182"/>
      <c r="W28" s="179">
        <f>(I28+O28+U28)-MIN(I28,O28,U28)</f>
        <v>0</v>
      </c>
    </row>
    <row r="30" spans="1:23" ht="15">
      <c r="A30" s="63"/>
      <c r="B30" s="64" t="s">
        <v>38</v>
      </c>
      <c r="C30" s="65" t="s">
        <v>20</v>
      </c>
      <c r="D30" s="66" t="s">
        <v>23</v>
      </c>
      <c r="E30" s="65"/>
      <c r="F30" s="67"/>
      <c r="G30" s="65" t="s">
        <v>32</v>
      </c>
      <c r="H30" s="67"/>
      <c r="I30" s="68"/>
      <c r="J30" s="77"/>
      <c r="K30" s="65"/>
      <c r="L30" s="67"/>
      <c r="M30" s="65" t="s">
        <v>33</v>
      </c>
      <c r="N30" s="67"/>
      <c r="O30" s="65"/>
      <c r="P30" s="77"/>
      <c r="Q30" s="65"/>
      <c r="R30" s="67"/>
      <c r="S30" s="65" t="s">
        <v>35</v>
      </c>
      <c r="T30" s="67"/>
      <c r="U30" s="65"/>
      <c r="V30" s="77"/>
      <c r="W30" s="68" t="s">
        <v>34</v>
      </c>
    </row>
    <row r="31" spans="1:23" ht="15">
      <c r="A31" s="76"/>
      <c r="B31" s="76" t="s">
        <v>0</v>
      </c>
      <c r="C31" s="74" t="s">
        <v>1</v>
      </c>
      <c r="D31" s="76" t="s">
        <v>2</v>
      </c>
      <c r="E31" s="70" t="s">
        <v>3</v>
      </c>
      <c r="F31" s="71"/>
      <c r="G31" s="70" t="s">
        <v>4</v>
      </c>
      <c r="H31" s="71"/>
      <c r="I31" s="70" t="s">
        <v>5</v>
      </c>
      <c r="J31" s="77"/>
      <c r="K31" s="72" t="s">
        <v>3</v>
      </c>
      <c r="L31" s="73"/>
      <c r="M31" s="74" t="s">
        <v>4</v>
      </c>
      <c r="N31" s="73"/>
      <c r="O31" s="75" t="s">
        <v>5</v>
      </c>
      <c r="P31" s="77"/>
      <c r="Q31" s="72" t="s">
        <v>3</v>
      </c>
      <c r="R31" s="73"/>
      <c r="S31" s="74" t="s">
        <v>4</v>
      </c>
      <c r="T31" s="73"/>
      <c r="U31" s="75" t="s">
        <v>5</v>
      </c>
      <c r="V31" s="77"/>
      <c r="W31" s="74" t="s">
        <v>5</v>
      </c>
    </row>
    <row r="32" spans="1:23" ht="15">
      <c r="A32" s="177">
        <v>1</v>
      </c>
      <c r="B32" s="177" t="s">
        <v>58</v>
      </c>
      <c r="C32" s="178">
        <v>35028</v>
      </c>
      <c r="D32" s="177" t="s">
        <v>66</v>
      </c>
      <c r="E32" s="179">
        <v>259</v>
      </c>
      <c r="F32" s="180"/>
      <c r="G32" s="179">
        <v>251</v>
      </c>
      <c r="H32" s="180"/>
      <c r="I32" s="181">
        <f>E32+G32</f>
        <v>510</v>
      </c>
      <c r="J32" s="182"/>
      <c r="K32" s="183"/>
      <c r="L32" s="180"/>
      <c r="M32" s="179"/>
      <c r="N32" s="180"/>
      <c r="O32" s="181">
        <f>K32+M32</f>
        <v>0</v>
      </c>
      <c r="P32" s="182"/>
      <c r="Q32" s="179"/>
      <c r="R32" s="179"/>
      <c r="S32" s="179"/>
      <c r="T32" s="177"/>
      <c r="U32" s="181">
        <f>Q32+S32</f>
        <v>0</v>
      </c>
      <c r="V32" s="182"/>
      <c r="W32" s="179">
        <f>(I32+O32+U32)-MIN(I32,O32,U32)</f>
        <v>510</v>
      </c>
    </row>
    <row r="33" spans="1:23" ht="15">
      <c r="A33" s="238">
        <v>2</v>
      </c>
      <c r="B33" s="177" t="s">
        <v>55</v>
      </c>
      <c r="C33" s="178">
        <v>34996</v>
      </c>
      <c r="D33" s="177" t="s">
        <v>66</v>
      </c>
      <c r="E33" s="179">
        <v>249</v>
      </c>
      <c r="F33" s="180"/>
      <c r="G33" s="179">
        <v>255</v>
      </c>
      <c r="H33" s="180"/>
      <c r="I33" s="181">
        <f>E33+G33</f>
        <v>504</v>
      </c>
      <c r="J33" s="182"/>
      <c r="K33" s="183"/>
      <c r="L33" s="180"/>
      <c r="M33" s="179"/>
      <c r="N33" s="180"/>
      <c r="O33" s="181">
        <f>K33+M33</f>
        <v>0</v>
      </c>
      <c r="P33" s="182"/>
      <c r="Q33" s="179"/>
      <c r="R33" s="179"/>
      <c r="S33" s="179"/>
      <c r="T33" s="177"/>
      <c r="U33" s="181">
        <f>Q33+S33</f>
        <v>0</v>
      </c>
      <c r="V33" s="182"/>
      <c r="W33" s="179">
        <f>(I33+O33+U33)-MIN(I33,O33,U33)</f>
        <v>504</v>
      </c>
    </row>
    <row r="34" spans="1:23" ht="15">
      <c r="A34" s="238">
        <v>3</v>
      </c>
      <c r="B34" s="177" t="s">
        <v>151</v>
      </c>
      <c r="C34" s="178">
        <v>35156</v>
      </c>
      <c r="D34" s="177" t="s">
        <v>146</v>
      </c>
      <c r="E34" s="179">
        <v>177</v>
      </c>
      <c r="F34" s="180"/>
      <c r="G34" s="179">
        <v>201</v>
      </c>
      <c r="H34" s="180"/>
      <c r="I34" s="181">
        <f>E34+G34</f>
        <v>378</v>
      </c>
      <c r="J34" s="182"/>
      <c r="K34" s="183"/>
      <c r="L34" s="180"/>
      <c r="M34" s="179"/>
      <c r="N34" s="180"/>
      <c r="O34" s="181">
        <f>K34+M34</f>
        <v>0</v>
      </c>
      <c r="P34" s="182"/>
      <c r="Q34" s="179"/>
      <c r="R34" s="179"/>
      <c r="S34" s="179"/>
      <c r="T34" s="177"/>
      <c r="U34" s="181">
        <f>Q34+S34</f>
        <v>0</v>
      </c>
      <c r="V34" s="182"/>
      <c r="W34" s="179">
        <f>(I34+O34+U34)-MIN(I34,O34,U34)</f>
        <v>378</v>
      </c>
    </row>
    <row r="35" spans="1:23" s="81" customFormat="1" ht="15">
      <c r="A35" s="78"/>
      <c r="B35" s="78"/>
      <c r="C35" s="79"/>
      <c r="D35" s="78"/>
      <c r="E35" s="79"/>
      <c r="F35" s="80"/>
      <c r="G35" s="79"/>
      <c r="H35" s="80"/>
      <c r="I35" s="79"/>
      <c r="J35" s="15"/>
      <c r="K35" s="15"/>
      <c r="L35" s="15"/>
      <c r="M35" s="15"/>
      <c r="N35" s="15"/>
      <c r="O35" s="15"/>
      <c r="P35" s="15"/>
      <c r="Q35" s="7"/>
      <c r="R35" s="7"/>
      <c r="S35" s="7"/>
      <c r="T35" s="15"/>
      <c r="U35" s="15"/>
      <c r="V35" s="15"/>
      <c r="W35" s="15"/>
    </row>
    <row r="36" spans="1:23" ht="15">
      <c r="A36" s="63"/>
      <c r="B36" s="64" t="s">
        <v>39</v>
      </c>
      <c r="C36" s="65" t="s">
        <v>20</v>
      </c>
      <c r="D36" s="66" t="s">
        <v>23</v>
      </c>
      <c r="E36" s="65"/>
      <c r="F36" s="67"/>
      <c r="G36" s="65" t="s">
        <v>32</v>
      </c>
      <c r="H36" s="67"/>
      <c r="I36" s="68"/>
      <c r="J36" s="77"/>
      <c r="K36" s="65"/>
      <c r="L36" s="67"/>
      <c r="M36" s="65" t="s">
        <v>33</v>
      </c>
      <c r="N36" s="67"/>
      <c r="O36" s="65"/>
      <c r="P36" s="77"/>
      <c r="Q36" s="65"/>
      <c r="R36" s="67"/>
      <c r="S36" s="65" t="s">
        <v>35</v>
      </c>
      <c r="T36" s="67"/>
      <c r="U36" s="65"/>
      <c r="V36" s="77"/>
      <c r="W36" s="68" t="s">
        <v>34</v>
      </c>
    </row>
    <row r="37" spans="1:23" ht="15">
      <c r="A37" s="69"/>
      <c r="B37" s="69" t="s">
        <v>0</v>
      </c>
      <c r="C37" s="70" t="s">
        <v>1</v>
      </c>
      <c r="D37" s="69" t="s">
        <v>2</v>
      </c>
      <c r="E37" s="70" t="s">
        <v>3</v>
      </c>
      <c r="F37" s="71"/>
      <c r="G37" s="70" t="s">
        <v>4</v>
      </c>
      <c r="H37" s="71"/>
      <c r="I37" s="70" t="s">
        <v>5</v>
      </c>
      <c r="J37" s="77"/>
      <c r="K37" s="72" t="s">
        <v>3</v>
      </c>
      <c r="L37" s="73"/>
      <c r="M37" s="74" t="s">
        <v>4</v>
      </c>
      <c r="N37" s="73"/>
      <c r="O37" s="75" t="s">
        <v>5</v>
      </c>
      <c r="P37" s="77"/>
      <c r="Q37" s="72" t="s">
        <v>3</v>
      </c>
      <c r="R37" s="73"/>
      <c r="S37" s="74" t="s">
        <v>4</v>
      </c>
      <c r="T37" s="73"/>
      <c r="U37" s="75" t="s">
        <v>5</v>
      </c>
      <c r="V37" s="77"/>
      <c r="W37" s="74" t="s">
        <v>5</v>
      </c>
    </row>
    <row r="38" spans="1:23" ht="15">
      <c r="A38" s="177">
        <v>1</v>
      </c>
      <c r="B38" s="177"/>
      <c r="C38" s="184"/>
      <c r="D38" s="177"/>
      <c r="E38" s="179"/>
      <c r="F38" s="180"/>
      <c r="G38" s="179"/>
      <c r="H38" s="180"/>
      <c r="I38" s="181">
        <f>E38+G38</f>
        <v>0</v>
      </c>
      <c r="J38" s="182"/>
      <c r="K38" s="183"/>
      <c r="L38" s="180"/>
      <c r="M38" s="179"/>
      <c r="N38" s="180"/>
      <c r="O38" s="181">
        <f>K38+M38</f>
        <v>0</v>
      </c>
      <c r="P38" s="182"/>
      <c r="Q38" s="179"/>
      <c r="R38" s="179"/>
      <c r="S38" s="179"/>
      <c r="T38" s="177"/>
      <c r="U38" s="181">
        <f>Q38+S38</f>
        <v>0</v>
      </c>
      <c r="V38" s="182"/>
      <c r="W38" s="179">
        <f>(I38+O38+U38)-MIN(I38,O38,U38)</f>
        <v>0</v>
      </c>
    </row>
    <row r="39" spans="1:23" s="81" customFormat="1" ht="15">
      <c r="A39" s="78"/>
      <c r="B39" s="78"/>
      <c r="C39" s="79"/>
      <c r="D39" s="78"/>
      <c r="E39" s="79"/>
      <c r="F39" s="80"/>
      <c r="G39" s="79"/>
      <c r="H39" s="80"/>
      <c r="I39" s="79"/>
      <c r="J39" s="15"/>
      <c r="K39" s="15"/>
      <c r="L39" s="15"/>
      <c r="M39" s="15"/>
      <c r="N39" s="15"/>
      <c r="O39" s="15"/>
      <c r="P39" s="15"/>
      <c r="Q39" s="7"/>
      <c r="R39" s="7"/>
      <c r="S39" s="7"/>
      <c r="T39" s="15"/>
      <c r="U39" s="15"/>
      <c r="V39" s="15"/>
      <c r="W39" s="15"/>
    </row>
    <row r="40" spans="1:23" ht="15">
      <c r="A40" s="63"/>
      <c r="B40" s="64" t="s">
        <v>51</v>
      </c>
      <c r="C40" s="65" t="s">
        <v>22</v>
      </c>
      <c r="D40" s="66" t="s">
        <v>23</v>
      </c>
      <c r="E40" s="65"/>
      <c r="F40" s="67"/>
      <c r="G40" s="65" t="s">
        <v>32</v>
      </c>
      <c r="H40" s="67"/>
      <c r="I40" s="68"/>
      <c r="J40" s="77"/>
      <c r="K40" s="65"/>
      <c r="L40" s="67"/>
      <c r="M40" s="65" t="s">
        <v>33</v>
      </c>
      <c r="N40" s="67"/>
      <c r="O40" s="65"/>
      <c r="P40" s="77"/>
      <c r="Q40" s="65"/>
      <c r="R40" s="67"/>
      <c r="S40" s="65" t="s">
        <v>35</v>
      </c>
      <c r="T40" s="67"/>
      <c r="U40" s="65"/>
      <c r="V40" s="77"/>
      <c r="W40" s="68" t="s">
        <v>34</v>
      </c>
    </row>
    <row r="41" spans="1:23" ht="15">
      <c r="A41" s="69"/>
      <c r="B41" s="69" t="s">
        <v>0</v>
      </c>
      <c r="C41" s="70" t="s">
        <v>1</v>
      </c>
      <c r="D41" s="69" t="s">
        <v>2</v>
      </c>
      <c r="E41" s="70" t="s">
        <v>3</v>
      </c>
      <c r="F41" s="71"/>
      <c r="G41" s="70" t="s">
        <v>4</v>
      </c>
      <c r="H41" s="71"/>
      <c r="I41" s="70" t="s">
        <v>5</v>
      </c>
      <c r="J41" s="77"/>
      <c r="K41" s="72" t="s">
        <v>3</v>
      </c>
      <c r="L41" s="73"/>
      <c r="M41" s="74" t="s">
        <v>4</v>
      </c>
      <c r="N41" s="73"/>
      <c r="O41" s="75" t="s">
        <v>5</v>
      </c>
      <c r="P41" s="77"/>
      <c r="Q41" s="72" t="s">
        <v>3</v>
      </c>
      <c r="R41" s="73"/>
      <c r="S41" s="74" t="s">
        <v>4</v>
      </c>
      <c r="T41" s="73"/>
      <c r="U41" s="75" t="s">
        <v>5</v>
      </c>
      <c r="V41" s="77"/>
      <c r="W41" s="74" t="s">
        <v>5</v>
      </c>
    </row>
    <row r="42" spans="1:23" ht="15">
      <c r="A42" s="177">
        <v>1</v>
      </c>
      <c r="B42" s="177" t="s">
        <v>57</v>
      </c>
      <c r="C42" s="178">
        <v>35966</v>
      </c>
      <c r="D42" s="177" t="s">
        <v>66</v>
      </c>
      <c r="E42" s="179">
        <v>257</v>
      </c>
      <c r="F42" s="180"/>
      <c r="G42" s="179">
        <v>253</v>
      </c>
      <c r="H42" s="180"/>
      <c r="I42" s="181">
        <f>E42+G42</f>
        <v>510</v>
      </c>
      <c r="J42" s="182"/>
      <c r="K42" s="183"/>
      <c r="L42" s="180"/>
      <c r="M42" s="179"/>
      <c r="N42" s="180"/>
      <c r="O42" s="181">
        <f>K42+M42</f>
        <v>0</v>
      </c>
      <c r="P42" s="182"/>
      <c r="Q42" s="179"/>
      <c r="R42" s="179"/>
      <c r="S42" s="179"/>
      <c r="T42" s="177"/>
      <c r="U42" s="181">
        <f>Q42+S42</f>
        <v>0</v>
      </c>
      <c r="V42" s="182"/>
      <c r="W42" s="179">
        <f>(I42+O42+U42)-MIN(I42,O42,U42)</f>
        <v>510</v>
      </c>
    </row>
    <row r="43" spans="1:23" ht="15">
      <c r="A43" s="177">
        <v>2</v>
      </c>
      <c r="B43" s="177" t="s">
        <v>68</v>
      </c>
      <c r="C43" s="178">
        <v>35576</v>
      </c>
      <c r="D43" s="177" t="s">
        <v>66</v>
      </c>
      <c r="E43" s="179">
        <v>261</v>
      </c>
      <c r="F43" s="180"/>
      <c r="G43" s="179">
        <v>243</v>
      </c>
      <c r="H43" s="180"/>
      <c r="I43" s="181">
        <f>E43+G43</f>
        <v>504</v>
      </c>
      <c r="J43" s="182"/>
      <c r="K43" s="183"/>
      <c r="L43" s="180"/>
      <c r="M43" s="179"/>
      <c r="N43" s="180"/>
      <c r="O43" s="181">
        <f>K43+M43</f>
        <v>0</v>
      </c>
      <c r="P43" s="182"/>
      <c r="Q43" s="179"/>
      <c r="R43" s="179"/>
      <c r="S43" s="179"/>
      <c r="T43" s="177"/>
      <c r="U43" s="181">
        <f>Q43+S43</f>
        <v>0</v>
      </c>
      <c r="V43" s="182"/>
      <c r="W43" s="179">
        <f>(I43+O43+U43)-MIN(I43,O43,U43)</f>
        <v>504</v>
      </c>
    </row>
    <row r="44" spans="1:23" ht="15">
      <c r="A44" s="177">
        <v>3</v>
      </c>
      <c r="B44" s="177" t="s">
        <v>63</v>
      </c>
      <c r="C44" s="178">
        <v>36117</v>
      </c>
      <c r="D44" s="177" t="s">
        <v>66</v>
      </c>
      <c r="E44" s="179">
        <v>226</v>
      </c>
      <c r="F44" s="180"/>
      <c r="G44" s="179">
        <v>244</v>
      </c>
      <c r="H44" s="180"/>
      <c r="I44" s="181">
        <f>E44+G44</f>
        <v>470</v>
      </c>
      <c r="J44" s="182"/>
      <c r="K44" s="183"/>
      <c r="L44" s="180"/>
      <c r="M44" s="179"/>
      <c r="N44" s="180"/>
      <c r="O44" s="181">
        <f>K44+M44</f>
        <v>0</v>
      </c>
      <c r="P44" s="182"/>
      <c r="Q44" s="179"/>
      <c r="R44" s="179"/>
      <c r="S44" s="179"/>
      <c r="T44" s="177"/>
      <c r="U44" s="181">
        <f>Q44+S44</f>
        <v>0</v>
      </c>
      <c r="V44" s="182"/>
      <c r="W44" s="179">
        <f>(I44+O44+U44)-MIN(I44,O44,U44)</f>
        <v>470</v>
      </c>
    </row>
    <row r="45" spans="1:23" ht="15">
      <c r="A45" s="177">
        <v>4</v>
      </c>
      <c r="B45" s="285" t="s">
        <v>114</v>
      </c>
      <c r="C45" s="286">
        <v>1998</v>
      </c>
      <c r="D45" s="285" t="s">
        <v>111</v>
      </c>
      <c r="E45" s="287">
        <v>162</v>
      </c>
      <c r="F45" s="288"/>
      <c r="G45" s="287">
        <v>176</v>
      </c>
      <c r="H45" s="180"/>
      <c r="I45" s="181">
        <f>E45+G45</f>
        <v>338</v>
      </c>
      <c r="J45" s="182"/>
      <c r="K45" s="183"/>
      <c r="L45" s="180"/>
      <c r="M45" s="179"/>
      <c r="N45" s="180"/>
      <c r="O45" s="181">
        <f>K45+M45</f>
        <v>0</v>
      </c>
      <c r="P45" s="182"/>
      <c r="Q45" s="179"/>
      <c r="R45" s="179"/>
      <c r="S45" s="179"/>
      <c r="T45" s="177"/>
      <c r="U45" s="181">
        <f>Q45+S45</f>
        <v>0</v>
      </c>
      <c r="V45" s="182"/>
      <c r="W45" s="179">
        <f>(I45+O45+U45)-MIN(I45,O45,U45)</f>
        <v>338</v>
      </c>
    </row>
    <row r="46" spans="1:23" ht="15">
      <c r="A46" s="177">
        <v>5</v>
      </c>
      <c r="B46" s="177"/>
      <c r="C46" s="184"/>
      <c r="D46" s="177"/>
      <c r="E46" s="179"/>
      <c r="F46" s="180"/>
      <c r="G46" s="179"/>
      <c r="H46" s="180"/>
      <c r="I46" s="181">
        <f>E46+G46</f>
        <v>0</v>
      </c>
      <c r="J46" s="182"/>
      <c r="K46" s="183"/>
      <c r="L46" s="180"/>
      <c r="M46" s="179"/>
      <c r="N46" s="180"/>
      <c r="O46" s="181">
        <f>K46+M46</f>
        <v>0</v>
      </c>
      <c r="P46" s="182"/>
      <c r="Q46" s="179"/>
      <c r="R46" s="179"/>
      <c r="S46" s="179"/>
      <c r="T46" s="177"/>
      <c r="U46" s="181">
        <f>Q46+S46</f>
        <v>0</v>
      </c>
      <c r="V46" s="182"/>
      <c r="W46" s="179">
        <f>(I46+O46+U46)-MIN(I46,O46,U46)</f>
        <v>0</v>
      </c>
    </row>
    <row r="47" spans="1:23" ht="15">
      <c r="A47" s="177">
        <v>6</v>
      </c>
      <c r="B47" s="177"/>
      <c r="C47" s="184"/>
      <c r="D47" s="177"/>
      <c r="E47" s="179"/>
      <c r="F47" s="180"/>
      <c r="G47" s="179"/>
      <c r="H47" s="180"/>
      <c r="I47" s="181">
        <f>E47+G47</f>
        <v>0</v>
      </c>
      <c r="J47" s="182"/>
      <c r="K47" s="183"/>
      <c r="L47" s="180"/>
      <c r="M47" s="179"/>
      <c r="N47" s="180"/>
      <c r="O47" s="181">
        <f>K47+M47</f>
        <v>0</v>
      </c>
      <c r="P47" s="182"/>
      <c r="Q47" s="179"/>
      <c r="R47" s="179"/>
      <c r="S47" s="179"/>
      <c r="T47" s="177"/>
      <c r="U47" s="181">
        <f>Q47+S47</f>
        <v>0</v>
      </c>
      <c r="V47" s="182"/>
      <c r="W47" s="179">
        <f>(I47+O47+U47)-MIN(I47,O47,U47)</f>
        <v>0</v>
      </c>
    </row>
    <row r="48" spans="1:23" ht="15">
      <c r="A48" s="177">
        <v>7</v>
      </c>
      <c r="B48" s="177"/>
      <c r="C48" s="184"/>
      <c r="D48" s="177"/>
      <c r="E48" s="179"/>
      <c r="F48" s="180"/>
      <c r="G48" s="179"/>
      <c r="H48" s="180"/>
      <c r="I48" s="181">
        <f>E48+G48</f>
        <v>0</v>
      </c>
      <c r="J48" s="182"/>
      <c r="K48" s="183"/>
      <c r="L48" s="180"/>
      <c r="M48" s="179"/>
      <c r="N48" s="180"/>
      <c r="O48" s="181">
        <f>K48+M48</f>
        <v>0</v>
      </c>
      <c r="P48" s="182"/>
      <c r="Q48" s="179"/>
      <c r="R48" s="179"/>
      <c r="S48" s="179"/>
      <c r="T48" s="177"/>
      <c r="U48" s="181">
        <f>Q48+S48</f>
        <v>0</v>
      </c>
      <c r="V48" s="182"/>
      <c r="W48" s="179">
        <f>(I48+O48+U48)-MIN(I48,O48,U48)</f>
        <v>0</v>
      </c>
    </row>
    <row r="49" spans="1:23" ht="15">
      <c r="A49" s="177">
        <v>8</v>
      </c>
      <c r="B49" s="177"/>
      <c r="C49" s="184"/>
      <c r="D49" s="177"/>
      <c r="E49" s="179"/>
      <c r="F49" s="180"/>
      <c r="G49" s="179"/>
      <c r="H49" s="180"/>
      <c r="I49" s="181">
        <f>E49+G49</f>
        <v>0</v>
      </c>
      <c r="J49" s="182"/>
      <c r="K49" s="183"/>
      <c r="L49" s="180"/>
      <c r="M49" s="179"/>
      <c r="N49" s="180"/>
      <c r="O49" s="181">
        <f>K49+M49</f>
        <v>0</v>
      </c>
      <c r="P49" s="182"/>
      <c r="Q49" s="179"/>
      <c r="R49" s="179"/>
      <c r="S49" s="179"/>
      <c r="T49" s="177"/>
      <c r="U49" s="181">
        <f>Q49+S49</f>
        <v>0</v>
      </c>
      <c r="V49" s="182"/>
      <c r="W49" s="179">
        <f>(I49+O49+U49)-MIN(I49,O49,U49)</f>
        <v>0</v>
      </c>
    </row>
    <row r="52" spans="1:23" ht="15">
      <c r="A52" s="63"/>
      <c r="B52" s="64" t="s">
        <v>40</v>
      </c>
      <c r="C52" s="65" t="s">
        <v>22</v>
      </c>
      <c r="D52" s="66" t="s">
        <v>23</v>
      </c>
      <c r="E52" s="65"/>
      <c r="F52" s="67"/>
      <c r="G52" s="65" t="s">
        <v>32</v>
      </c>
      <c r="H52" s="67"/>
      <c r="I52" s="68"/>
      <c r="J52" s="77"/>
      <c r="K52" s="65"/>
      <c r="L52" s="67"/>
      <c r="M52" s="65" t="s">
        <v>33</v>
      </c>
      <c r="N52" s="67"/>
      <c r="O52" s="65"/>
      <c r="P52" s="77"/>
      <c r="Q52" s="65"/>
      <c r="R52" s="67"/>
      <c r="S52" s="65" t="s">
        <v>35</v>
      </c>
      <c r="T52" s="67"/>
      <c r="U52" s="65"/>
      <c r="V52" s="77"/>
      <c r="W52" s="68" t="s">
        <v>34</v>
      </c>
    </row>
    <row r="53" spans="1:23" ht="15">
      <c r="A53" s="69"/>
      <c r="B53" s="69" t="s">
        <v>0</v>
      </c>
      <c r="C53" s="70" t="s">
        <v>1</v>
      </c>
      <c r="D53" s="69" t="s">
        <v>2</v>
      </c>
      <c r="E53" s="70" t="s">
        <v>3</v>
      </c>
      <c r="F53" s="71"/>
      <c r="G53" s="70" t="s">
        <v>4</v>
      </c>
      <c r="H53" s="71"/>
      <c r="I53" s="70" t="s">
        <v>5</v>
      </c>
      <c r="J53" s="77"/>
      <c r="K53" s="72" t="s">
        <v>3</v>
      </c>
      <c r="L53" s="73"/>
      <c r="M53" s="74" t="s">
        <v>4</v>
      </c>
      <c r="N53" s="73"/>
      <c r="O53" s="75" t="s">
        <v>5</v>
      </c>
      <c r="P53" s="77"/>
      <c r="Q53" s="72" t="s">
        <v>3</v>
      </c>
      <c r="R53" s="73"/>
      <c r="S53" s="74" t="s">
        <v>4</v>
      </c>
      <c r="T53" s="73"/>
      <c r="U53" s="75" t="s">
        <v>5</v>
      </c>
      <c r="V53" s="77"/>
      <c r="W53" s="74" t="s">
        <v>5</v>
      </c>
    </row>
    <row r="54" spans="1:23" ht="15">
      <c r="A54" s="177">
        <v>1</v>
      </c>
      <c r="B54" s="285" t="s">
        <v>115</v>
      </c>
      <c r="C54" s="286">
        <v>2001</v>
      </c>
      <c r="D54" s="285" t="s">
        <v>111</v>
      </c>
      <c r="E54" s="287">
        <v>179</v>
      </c>
      <c r="F54" s="288"/>
      <c r="G54" s="287">
        <v>192</v>
      </c>
      <c r="H54" s="180"/>
      <c r="I54" s="181">
        <f>E54+G54</f>
        <v>371</v>
      </c>
      <c r="J54" s="182"/>
      <c r="K54" s="183"/>
      <c r="L54" s="180"/>
      <c r="M54" s="179"/>
      <c r="N54" s="180"/>
      <c r="O54" s="181">
        <f>K54+M54</f>
        <v>0</v>
      </c>
      <c r="P54" s="182"/>
      <c r="Q54" s="179"/>
      <c r="R54" s="179"/>
      <c r="S54" s="179"/>
      <c r="T54" s="177"/>
      <c r="U54" s="181">
        <f>Q54+S54</f>
        <v>0</v>
      </c>
      <c r="V54" s="182"/>
      <c r="W54" s="179">
        <f>(I54+O54+U54)-MIN(I54,O54,U54)</f>
        <v>371</v>
      </c>
    </row>
    <row r="55" spans="1:23" ht="15">
      <c r="A55" s="177">
        <v>2</v>
      </c>
      <c r="B55" s="177"/>
      <c r="C55" s="184"/>
      <c r="D55" s="177"/>
      <c r="E55" s="179"/>
      <c r="F55" s="180"/>
      <c r="G55" s="179"/>
      <c r="H55" s="180"/>
      <c r="I55" s="181">
        <f>E55+G55</f>
        <v>0</v>
      </c>
      <c r="J55" s="182"/>
      <c r="K55" s="183"/>
      <c r="L55" s="180"/>
      <c r="M55" s="179"/>
      <c r="N55" s="180"/>
      <c r="O55" s="181">
        <f>K55+M55</f>
        <v>0</v>
      </c>
      <c r="P55" s="182"/>
      <c r="Q55" s="179"/>
      <c r="R55" s="179"/>
      <c r="S55" s="179"/>
      <c r="T55" s="177"/>
      <c r="U55" s="181">
        <f>Q55+S55</f>
        <v>0</v>
      </c>
      <c r="V55" s="182"/>
      <c r="W55" s="179">
        <f>(I55+O55+U55)-MIN(I55,O55,U55)</f>
        <v>0</v>
      </c>
    </row>
    <row r="56" spans="1:23" ht="15">
      <c r="A56" s="177">
        <v>3</v>
      </c>
      <c r="B56" s="177"/>
      <c r="C56" s="184"/>
      <c r="D56" s="177"/>
      <c r="E56" s="179"/>
      <c r="F56" s="180"/>
      <c r="G56" s="179"/>
      <c r="H56" s="180"/>
      <c r="I56" s="181">
        <f>E56+G56</f>
        <v>0</v>
      </c>
      <c r="J56" s="182"/>
      <c r="K56" s="183"/>
      <c r="L56" s="180"/>
      <c r="M56" s="179"/>
      <c r="N56" s="180"/>
      <c r="O56" s="181">
        <f>K56+M56</f>
        <v>0</v>
      </c>
      <c r="P56" s="182"/>
      <c r="Q56" s="179"/>
      <c r="R56" s="179"/>
      <c r="S56" s="179"/>
      <c r="T56" s="177"/>
      <c r="U56" s="181">
        <f>Q56+S56</f>
        <v>0</v>
      </c>
      <c r="V56" s="182"/>
      <c r="W56" s="179">
        <f>(I56+O56+U56)-MIN(I56,O56,U56)</f>
        <v>0</v>
      </c>
    </row>
    <row r="57" spans="1:23" s="81" customFormat="1" ht="15">
      <c r="A57" s="78"/>
      <c r="B57" s="78"/>
      <c r="C57" s="79"/>
      <c r="D57" s="78"/>
      <c r="E57" s="79"/>
      <c r="F57" s="80"/>
      <c r="G57" s="79"/>
      <c r="H57" s="80"/>
      <c r="I57" s="79"/>
      <c r="J57" s="15"/>
      <c r="K57" s="15"/>
      <c r="L57" s="15"/>
      <c r="M57" s="15"/>
      <c r="N57" s="15"/>
      <c r="O57" s="15"/>
      <c r="P57" s="15"/>
      <c r="Q57" s="7"/>
      <c r="R57" s="7"/>
      <c r="S57" s="7"/>
      <c r="T57" s="15"/>
      <c r="U57" s="15"/>
      <c r="V57" s="15"/>
      <c r="W57" s="15"/>
    </row>
    <row r="58" spans="1:23" ht="15">
      <c r="A58" s="63"/>
      <c r="B58" s="64" t="s">
        <v>41</v>
      </c>
      <c r="C58" s="65" t="s">
        <v>22</v>
      </c>
      <c r="D58" s="66" t="s">
        <v>24</v>
      </c>
      <c r="E58" s="65"/>
      <c r="F58" s="67"/>
      <c r="G58" s="65" t="s">
        <v>32</v>
      </c>
      <c r="H58" s="67"/>
      <c r="I58" s="68"/>
      <c r="J58" s="77"/>
      <c r="K58" s="65"/>
      <c r="L58" s="67"/>
      <c r="M58" s="65" t="s">
        <v>33</v>
      </c>
      <c r="N58" s="67"/>
      <c r="O58" s="65"/>
      <c r="P58" s="77"/>
      <c r="Q58" s="65"/>
      <c r="R58" s="67"/>
      <c r="S58" s="65" t="s">
        <v>35</v>
      </c>
      <c r="T58" s="67"/>
      <c r="U58" s="65"/>
      <c r="V58" s="77"/>
      <c r="W58" s="68" t="s">
        <v>34</v>
      </c>
    </row>
    <row r="59" spans="1:23" ht="15">
      <c r="A59" s="69"/>
      <c r="B59" s="69" t="s">
        <v>0</v>
      </c>
      <c r="C59" s="70" t="s">
        <v>1</v>
      </c>
      <c r="D59" s="69" t="s">
        <v>2</v>
      </c>
      <c r="E59" s="70" t="s">
        <v>3</v>
      </c>
      <c r="F59" s="71"/>
      <c r="G59" s="70" t="s">
        <v>4</v>
      </c>
      <c r="H59" s="71"/>
      <c r="I59" s="70" t="s">
        <v>5</v>
      </c>
      <c r="J59" s="77"/>
      <c r="K59" s="72" t="s">
        <v>3</v>
      </c>
      <c r="L59" s="73"/>
      <c r="M59" s="74" t="s">
        <v>4</v>
      </c>
      <c r="N59" s="73"/>
      <c r="O59" s="75" t="s">
        <v>5</v>
      </c>
      <c r="P59" s="77"/>
      <c r="Q59" s="72" t="s">
        <v>3</v>
      </c>
      <c r="R59" s="73"/>
      <c r="S59" s="74" t="s">
        <v>4</v>
      </c>
      <c r="T59" s="73"/>
      <c r="U59" s="75" t="s">
        <v>5</v>
      </c>
      <c r="V59" s="77"/>
      <c r="W59" s="74" t="s">
        <v>5</v>
      </c>
    </row>
    <row r="60" spans="1:23" ht="15">
      <c r="A60" s="177">
        <v>1</v>
      </c>
      <c r="B60" s="177" t="s">
        <v>61</v>
      </c>
      <c r="C60" s="262">
        <v>36358</v>
      </c>
      <c r="D60" s="177" t="s">
        <v>66</v>
      </c>
      <c r="E60" s="225">
        <v>270</v>
      </c>
      <c r="F60" s="190"/>
      <c r="G60" s="225">
        <v>252</v>
      </c>
      <c r="H60" s="190"/>
      <c r="I60" s="181">
        <f aca="true" t="shared" si="4" ref="I60:I70">E60+G60</f>
        <v>522</v>
      </c>
      <c r="J60" s="182"/>
      <c r="K60" s="183"/>
      <c r="L60" s="180"/>
      <c r="M60" s="179"/>
      <c r="N60" s="180"/>
      <c r="O60" s="181">
        <f aca="true" t="shared" si="5" ref="O60:O70">K60+M60</f>
        <v>0</v>
      </c>
      <c r="P60" s="182"/>
      <c r="Q60" s="179"/>
      <c r="R60" s="179"/>
      <c r="S60" s="179"/>
      <c r="T60" s="177"/>
      <c r="U60" s="181">
        <f aca="true" t="shared" si="6" ref="U60:U70">Q60+S60</f>
        <v>0</v>
      </c>
      <c r="V60" s="182"/>
      <c r="W60" s="179">
        <f aca="true" t="shared" si="7" ref="W60:W70">(I60+O60+U60)-MIN(I60,O60,U60)</f>
        <v>522</v>
      </c>
    </row>
    <row r="61" spans="1:23" ht="15">
      <c r="A61" s="177">
        <v>2</v>
      </c>
      <c r="B61" s="177" t="s">
        <v>62</v>
      </c>
      <c r="C61" s="178">
        <v>36107</v>
      </c>
      <c r="D61" s="177" t="s">
        <v>66</v>
      </c>
      <c r="E61" s="179">
        <v>202</v>
      </c>
      <c r="F61" s="180"/>
      <c r="G61" s="179">
        <v>208</v>
      </c>
      <c r="H61" s="190"/>
      <c r="I61" s="181">
        <f t="shared" si="4"/>
        <v>410</v>
      </c>
      <c r="J61" s="182"/>
      <c r="K61" s="183"/>
      <c r="L61" s="180"/>
      <c r="M61" s="179"/>
      <c r="N61" s="180"/>
      <c r="O61" s="181">
        <f t="shared" si="5"/>
        <v>0</v>
      </c>
      <c r="P61" s="182"/>
      <c r="Q61" s="179"/>
      <c r="R61" s="179"/>
      <c r="S61" s="179"/>
      <c r="T61" s="177"/>
      <c r="U61" s="181">
        <f t="shared" si="6"/>
        <v>0</v>
      </c>
      <c r="V61" s="182"/>
      <c r="W61" s="179">
        <f t="shared" si="7"/>
        <v>410</v>
      </c>
    </row>
    <row r="62" spans="1:23" ht="15">
      <c r="A62" s="177">
        <v>3</v>
      </c>
      <c r="B62" s="177" t="s">
        <v>67</v>
      </c>
      <c r="C62" s="178">
        <v>36743</v>
      </c>
      <c r="D62" s="177" t="s">
        <v>66</v>
      </c>
      <c r="E62" s="179">
        <v>196</v>
      </c>
      <c r="F62" s="180"/>
      <c r="G62" s="179">
        <v>162</v>
      </c>
      <c r="H62" s="180"/>
      <c r="I62" s="181">
        <f t="shared" si="4"/>
        <v>358</v>
      </c>
      <c r="J62" s="182"/>
      <c r="K62" s="183"/>
      <c r="L62" s="180"/>
      <c r="M62" s="179"/>
      <c r="N62" s="180"/>
      <c r="O62" s="181">
        <f t="shared" si="5"/>
        <v>0</v>
      </c>
      <c r="P62" s="182"/>
      <c r="Q62" s="179"/>
      <c r="R62" s="179"/>
      <c r="S62" s="179"/>
      <c r="T62" s="177"/>
      <c r="U62" s="181">
        <f t="shared" si="6"/>
        <v>0</v>
      </c>
      <c r="V62" s="182"/>
      <c r="W62" s="179">
        <f t="shared" si="7"/>
        <v>358</v>
      </c>
    </row>
    <row r="63" spans="1:23" ht="15">
      <c r="A63" s="177">
        <v>4</v>
      </c>
      <c r="B63" s="290" t="s">
        <v>138</v>
      </c>
      <c r="C63" s="291">
        <v>1999</v>
      </c>
      <c r="D63" s="290" t="s">
        <v>118</v>
      </c>
      <c r="E63" s="220">
        <v>262</v>
      </c>
      <c r="F63" s="221"/>
      <c r="G63" s="220">
        <v>258</v>
      </c>
      <c r="H63" s="190"/>
      <c r="I63" s="181">
        <f t="shared" si="4"/>
        <v>520</v>
      </c>
      <c r="J63" s="182"/>
      <c r="K63" s="183"/>
      <c r="L63" s="180"/>
      <c r="M63" s="179"/>
      <c r="N63" s="180"/>
      <c r="O63" s="181">
        <f t="shared" si="5"/>
        <v>0</v>
      </c>
      <c r="P63" s="182"/>
      <c r="Q63" s="179"/>
      <c r="R63" s="179"/>
      <c r="S63" s="179"/>
      <c r="T63" s="177"/>
      <c r="U63" s="181">
        <f t="shared" si="6"/>
        <v>0</v>
      </c>
      <c r="V63" s="182"/>
      <c r="W63" s="179">
        <f t="shared" si="7"/>
        <v>520</v>
      </c>
    </row>
    <row r="64" spans="1:23" ht="15">
      <c r="A64" s="177">
        <v>5</v>
      </c>
      <c r="B64" s="177"/>
      <c r="C64" s="184"/>
      <c r="D64" s="177"/>
      <c r="E64" s="179"/>
      <c r="F64" s="180"/>
      <c r="G64" s="179"/>
      <c r="H64" s="190"/>
      <c r="I64" s="181">
        <f t="shared" si="4"/>
        <v>0</v>
      </c>
      <c r="J64" s="182"/>
      <c r="K64" s="183"/>
      <c r="L64" s="180"/>
      <c r="M64" s="179"/>
      <c r="N64" s="180"/>
      <c r="O64" s="181">
        <f t="shared" si="5"/>
        <v>0</v>
      </c>
      <c r="P64" s="182"/>
      <c r="Q64" s="179"/>
      <c r="R64" s="179"/>
      <c r="S64" s="179"/>
      <c r="T64" s="177"/>
      <c r="U64" s="181">
        <f t="shared" si="6"/>
        <v>0</v>
      </c>
      <c r="V64" s="182"/>
      <c r="W64" s="179">
        <f t="shared" si="7"/>
        <v>0</v>
      </c>
    </row>
    <row r="65" spans="1:23" ht="15">
      <c r="A65" s="177">
        <v>6</v>
      </c>
      <c r="B65" s="177"/>
      <c r="C65" s="184"/>
      <c r="D65" s="177"/>
      <c r="E65" s="179"/>
      <c r="F65" s="180"/>
      <c r="G65" s="179"/>
      <c r="H65" s="190"/>
      <c r="I65" s="181">
        <f t="shared" si="4"/>
        <v>0</v>
      </c>
      <c r="J65" s="182"/>
      <c r="K65" s="183"/>
      <c r="L65" s="180"/>
      <c r="M65" s="179"/>
      <c r="N65" s="180"/>
      <c r="O65" s="181">
        <f t="shared" si="5"/>
        <v>0</v>
      </c>
      <c r="P65" s="182"/>
      <c r="Q65" s="179"/>
      <c r="R65" s="179"/>
      <c r="S65" s="179"/>
      <c r="T65" s="177"/>
      <c r="U65" s="181">
        <f t="shared" si="6"/>
        <v>0</v>
      </c>
      <c r="V65" s="182"/>
      <c r="W65" s="179">
        <f t="shared" si="7"/>
        <v>0</v>
      </c>
    </row>
    <row r="66" spans="1:23" ht="15">
      <c r="A66" s="177">
        <v>7</v>
      </c>
      <c r="B66" s="177"/>
      <c r="C66" s="184"/>
      <c r="D66" s="177"/>
      <c r="E66" s="179"/>
      <c r="F66" s="180"/>
      <c r="G66" s="179"/>
      <c r="H66" s="190"/>
      <c r="I66" s="181">
        <f t="shared" si="4"/>
        <v>0</v>
      </c>
      <c r="J66" s="182"/>
      <c r="K66" s="183"/>
      <c r="L66" s="180"/>
      <c r="M66" s="179"/>
      <c r="N66" s="180"/>
      <c r="O66" s="181">
        <f t="shared" si="5"/>
        <v>0</v>
      </c>
      <c r="P66" s="182"/>
      <c r="Q66" s="179"/>
      <c r="R66" s="179"/>
      <c r="S66" s="179"/>
      <c r="T66" s="177"/>
      <c r="U66" s="181">
        <f t="shared" si="6"/>
        <v>0</v>
      </c>
      <c r="V66" s="182"/>
      <c r="W66" s="179">
        <f t="shared" si="7"/>
        <v>0</v>
      </c>
    </row>
    <row r="67" spans="1:23" ht="15">
      <c r="A67" s="177">
        <v>8</v>
      </c>
      <c r="B67" s="177"/>
      <c r="C67" s="184"/>
      <c r="D67" s="177"/>
      <c r="E67" s="179"/>
      <c r="F67" s="180"/>
      <c r="G67" s="179"/>
      <c r="H67" s="190"/>
      <c r="I67" s="181">
        <f t="shared" si="4"/>
        <v>0</v>
      </c>
      <c r="J67" s="182"/>
      <c r="K67" s="183"/>
      <c r="L67" s="180"/>
      <c r="M67" s="179"/>
      <c r="N67" s="180"/>
      <c r="O67" s="181">
        <f t="shared" si="5"/>
        <v>0</v>
      </c>
      <c r="P67" s="182"/>
      <c r="Q67" s="179"/>
      <c r="R67" s="179"/>
      <c r="S67" s="179"/>
      <c r="T67" s="177"/>
      <c r="U67" s="181">
        <f t="shared" si="6"/>
        <v>0</v>
      </c>
      <c r="V67" s="182"/>
      <c r="W67" s="179">
        <f t="shared" si="7"/>
        <v>0</v>
      </c>
    </row>
    <row r="68" spans="1:23" ht="15">
      <c r="A68" s="69">
        <v>9</v>
      </c>
      <c r="B68" s="69"/>
      <c r="C68" s="246"/>
      <c r="D68" s="69"/>
      <c r="E68" s="70"/>
      <c r="F68" s="71"/>
      <c r="G68" s="70"/>
      <c r="H68" s="247"/>
      <c r="I68" s="248">
        <f t="shared" si="4"/>
        <v>0</v>
      </c>
      <c r="J68" s="77"/>
      <c r="K68" s="68"/>
      <c r="L68" s="71"/>
      <c r="M68" s="70"/>
      <c r="N68" s="71"/>
      <c r="O68" s="248">
        <f t="shared" si="5"/>
        <v>0</v>
      </c>
      <c r="P68" s="77"/>
      <c r="Q68" s="70"/>
      <c r="R68" s="70"/>
      <c r="S68" s="70"/>
      <c r="T68" s="69"/>
      <c r="U68" s="248">
        <f t="shared" si="6"/>
        <v>0</v>
      </c>
      <c r="V68" s="77"/>
      <c r="W68" s="70">
        <f t="shared" si="7"/>
        <v>0</v>
      </c>
    </row>
    <row r="69" spans="1:23" ht="15">
      <c r="A69" s="69">
        <v>10</v>
      </c>
      <c r="B69" s="249"/>
      <c r="C69" s="250"/>
      <c r="D69" s="69"/>
      <c r="E69" s="251"/>
      <c r="F69" s="247"/>
      <c r="G69" s="251"/>
      <c r="H69" s="247"/>
      <c r="I69" s="248">
        <f t="shared" si="4"/>
        <v>0</v>
      </c>
      <c r="J69" s="77"/>
      <c r="K69" s="68"/>
      <c r="L69" s="71"/>
      <c r="M69" s="70"/>
      <c r="N69" s="71"/>
      <c r="O69" s="248">
        <f t="shared" si="5"/>
        <v>0</v>
      </c>
      <c r="P69" s="77"/>
      <c r="Q69" s="70"/>
      <c r="R69" s="70"/>
      <c r="S69" s="70"/>
      <c r="T69" s="69"/>
      <c r="U69" s="248">
        <f t="shared" si="6"/>
        <v>0</v>
      </c>
      <c r="V69" s="77"/>
      <c r="W69" s="70">
        <f t="shared" si="7"/>
        <v>0</v>
      </c>
    </row>
    <row r="70" spans="1:23" ht="15">
      <c r="A70" s="64">
        <v>11</v>
      </c>
      <c r="B70" s="249"/>
      <c r="C70" s="250"/>
      <c r="D70" s="69"/>
      <c r="E70" s="251"/>
      <c r="F70" s="247"/>
      <c r="G70" s="251"/>
      <c r="H70" s="247"/>
      <c r="I70" s="248">
        <f t="shared" si="4"/>
        <v>0</v>
      </c>
      <c r="J70" s="77"/>
      <c r="K70" s="68"/>
      <c r="L70" s="71"/>
      <c r="M70" s="70"/>
      <c r="N70" s="71"/>
      <c r="O70" s="248">
        <f t="shared" si="5"/>
        <v>0</v>
      </c>
      <c r="P70" s="77"/>
      <c r="Q70" s="70"/>
      <c r="R70" s="70"/>
      <c r="S70" s="70"/>
      <c r="T70" s="69"/>
      <c r="U70" s="248">
        <f t="shared" si="6"/>
        <v>0</v>
      </c>
      <c r="V70" s="77"/>
      <c r="W70" s="70">
        <f t="shared" si="7"/>
        <v>0</v>
      </c>
    </row>
    <row r="71" spans="1:23" s="81" customFormat="1" ht="15">
      <c r="A71" s="78"/>
      <c r="B71" s="78"/>
      <c r="C71" s="79"/>
      <c r="D71" s="78"/>
      <c r="E71" s="79"/>
      <c r="F71" s="80"/>
      <c r="G71" s="79"/>
      <c r="H71" s="80"/>
      <c r="I71" s="79"/>
      <c r="J71" s="22"/>
      <c r="K71" s="22"/>
      <c r="L71" s="22"/>
      <c r="M71" s="22"/>
      <c r="N71" s="22"/>
      <c r="O71" s="22"/>
      <c r="P71" s="22"/>
      <c r="Q71" s="133"/>
      <c r="R71" s="133"/>
      <c r="S71" s="133"/>
      <c r="T71" s="22"/>
      <c r="U71" s="22"/>
      <c r="V71" s="22"/>
      <c r="W71" s="22"/>
    </row>
    <row r="72" spans="1:23" ht="15">
      <c r="A72" s="63"/>
      <c r="B72" s="64" t="s">
        <v>42</v>
      </c>
      <c r="C72" s="65" t="s">
        <v>22</v>
      </c>
      <c r="D72" s="66" t="s">
        <v>24</v>
      </c>
      <c r="E72" s="65"/>
      <c r="F72" s="67"/>
      <c r="G72" s="65" t="s">
        <v>32</v>
      </c>
      <c r="H72" s="67"/>
      <c r="I72" s="68"/>
      <c r="J72" s="77"/>
      <c r="K72" s="65"/>
      <c r="L72" s="67"/>
      <c r="M72" s="65" t="s">
        <v>33</v>
      </c>
      <c r="N72" s="67"/>
      <c r="O72" s="65"/>
      <c r="P72" s="77"/>
      <c r="Q72" s="65"/>
      <c r="R72" s="67"/>
      <c r="S72" s="65" t="s">
        <v>35</v>
      </c>
      <c r="T72" s="67"/>
      <c r="U72" s="65"/>
      <c r="V72" s="77"/>
      <c r="W72" s="68" t="s">
        <v>34</v>
      </c>
    </row>
    <row r="73" spans="1:23" ht="15">
      <c r="A73" s="69"/>
      <c r="B73" s="69" t="s">
        <v>0</v>
      </c>
      <c r="C73" s="70" t="s">
        <v>1</v>
      </c>
      <c r="D73" s="69" t="s">
        <v>2</v>
      </c>
      <c r="E73" s="70" t="s">
        <v>3</v>
      </c>
      <c r="F73" s="71"/>
      <c r="G73" s="70" t="s">
        <v>4</v>
      </c>
      <c r="H73" s="71"/>
      <c r="I73" s="70" t="s">
        <v>5</v>
      </c>
      <c r="J73" s="77"/>
      <c r="K73" s="72" t="s">
        <v>3</v>
      </c>
      <c r="L73" s="73"/>
      <c r="M73" s="74" t="s">
        <v>4</v>
      </c>
      <c r="N73" s="73"/>
      <c r="O73" s="75" t="s">
        <v>5</v>
      </c>
      <c r="P73" s="77"/>
      <c r="Q73" s="72" t="s">
        <v>3</v>
      </c>
      <c r="R73" s="73"/>
      <c r="S73" s="74" t="s">
        <v>4</v>
      </c>
      <c r="T73" s="73"/>
      <c r="U73" s="75" t="s">
        <v>5</v>
      </c>
      <c r="V73" s="77"/>
      <c r="W73" s="74" t="s">
        <v>5</v>
      </c>
    </row>
    <row r="74" spans="1:23" ht="15">
      <c r="A74" s="177">
        <v>1</v>
      </c>
      <c r="B74" s="285" t="s">
        <v>116</v>
      </c>
      <c r="C74" s="286">
        <v>2000</v>
      </c>
      <c r="D74" s="285" t="s">
        <v>111</v>
      </c>
      <c r="E74" s="287">
        <v>167</v>
      </c>
      <c r="F74" s="288"/>
      <c r="G74" s="287">
        <v>176</v>
      </c>
      <c r="H74" s="180"/>
      <c r="I74" s="181">
        <f>E74+G74</f>
        <v>343</v>
      </c>
      <c r="J74" s="182"/>
      <c r="K74" s="183"/>
      <c r="L74" s="180"/>
      <c r="M74" s="179"/>
      <c r="N74" s="180"/>
      <c r="O74" s="181">
        <f>K74+M74</f>
        <v>0</v>
      </c>
      <c r="P74" s="182"/>
      <c r="Q74" s="179"/>
      <c r="R74" s="179"/>
      <c r="S74" s="179"/>
      <c r="T74" s="177"/>
      <c r="U74" s="181">
        <f>Q74+S74</f>
        <v>0</v>
      </c>
      <c r="V74" s="182"/>
      <c r="W74" s="179">
        <f>(I74+O74+U74)-MIN(I74,O74,U74)</f>
        <v>343</v>
      </c>
    </row>
    <row r="75" spans="1:23" ht="15">
      <c r="A75" s="177">
        <v>2</v>
      </c>
      <c r="B75" s="177"/>
      <c r="C75" s="184"/>
      <c r="D75" s="177"/>
      <c r="E75" s="179"/>
      <c r="F75" s="180"/>
      <c r="G75" s="179"/>
      <c r="H75" s="180"/>
      <c r="I75" s="181">
        <f>E75+G75</f>
        <v>0</v>
      </c>
      <c r="J75" s="182"/>
      <c r="K75" s="183"/>
      <c r="L75" s="180"/>
      <c r="M75" s="179"/>
      <c r="N75" s="180"/>
      <c r="O75" s="181">
        <f>K75+M75</f>
        <v>0</v>
      </c>
      <c r="P75" s="182"/>
      <c r="Q75" s="179"/>
      <c r="R75" s="179"/>
      <c r="S75" s="179"/>
      <c r="T75" s="177"/>
      <c r="U75" s="181">
        <f>Q75+S75</f>
        <v>0</v>
      </c>
      <c r="V75" s="182"/>
      <c r="W75" s="179">
        <f>(I75+O75+U75)-MIN(I75,O75,U75)</f>
        <v>0</v>
      </c>
    </row>
    <row r="76" spans="1:23" ht="15">
      <c r="A76" s="177">
        <v>3</v>
      </c>
      <c r="B76" s="177"/>
      <c r="C76" s="184"/>
      <c r="D76" s="177"/>
      <c r="E76" s="179"/>
      <c r="F76" s="180"/>
      <c r="G76" s="179"/>
      <c r="H76" s="180"/>
      <c r="I76" s="181">
        <f>E76+G76</f>
        <v>0</v>
      </c>
      <c r="J76" s="182"/>
      <c r="K76" s="183"/>
      <c r="L76" s="180"/>
      <c r="M76" s="179"/>
      <c r="N76" s="180"/>
      <c r="O76" s="181">
        <f>K76+M76</f>
        <v>0</v>
      </c>
      <c r="P76" s="182"/>
      <c r="Q76" s="179"/>
      <c r="R76" s="179"/>
      <c r="S76" s="179"/>
      <c r="T76" s="177"/>
      <c r="U76" s="181">
        <f>Q76+S76</f>
        <v>0</v>
      </c>
      <c r="V76" s="182"/>
      <c r="W76" s="179">
        <f>(I76+O76+U76)-MIN(I76,O76,U76)</f>
        <v>0</v>
      </c>
    </row>
  </sheetData>
  <sheetProtection/>
  <autoFilter ref="D4:D75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00390625" style="9" customWidth="1"/>
    <col min="2" max="2" width="24.421875" style="9" customWidth="1"/>
    <col min="3" max="3" width="10.140625" style="19" customWidth="1"/>
    <col min="4" max="4" width="19.28125" style="9" customWidth="1"/>
    <col min="5" max="5" width="6.7109375" style="19" customWidth="1"/>
    <col min="6" max="6" width="2.7109375" style="21" customWidth="1"/>
    <col min="7" max="7" width="6.57421875" style="19" customWidth="1"/>
    <col min="8" max="8" width="2.7109375" style="21" customWidth="1"/>
    <col min="9" max="9" width="6.7109375" style="19" customWidth="1"/>
    <col min="10" max="10" width="2.57421875" style="9" customWidth="1"/>
    <col min="11" max="11" width="6.57421875" style="9" customWidth="1"/>
    <col min="12" max="12" width="2.57421875" style="9" customWidth="1"/>
    <col min="13" max="13" width="6.57421875" style="9" customWidth="1"/>
    <col min="14" max="14" width="2.57421875" style="9" customWidth="1"/>
    <col min="15" max="15" width="6.57421875" style="9" customWidth="1"/>
    <col min="16" max="16" width="2.57421875" style="9" customWidth="1"/>
    <col min="17" max="17" width="6.57421875" style="19" customWidth="1"/>
    <col min="18" max="18" width="2.57421875" style="19" customWidth="1"/>
    <col min="19" max="19" width="6.57421875" style="19" customWidth="1"/>
    <col min="20" max="20" width="2.57421875" style="9" customWidth="1"/>
    <col min="21" max="21" width="6.57421875" style="9" customWidth="1"/>
    <col min="22" max="22" width="2.57421875" style="9" customWidth="1"/>
    <col min="23" max="23" width="9.00390625" style="9" customWidth="1"/>
  </cols>
  <sheetData>
    <row r="1" spans="1:5" ht="18">
      <c r="A1" s="9" t="s">
        <v>54</v>
      </c>
      <c r="E1" s="20" t="s">
        <v>44</v>
      </c>
    </row>
    <row r="2" ht="15">
      <c r="B2" s="9" t="s">
        <v>31</v>
      </c>
    </row>
    <row r="3" spans="1:23" ht="15">
      <c r="A3" s="82"/>
      <c r="B3" s="83" t="s">
        <v>45</v>
      </c>
      <c r="C3" s="84" t="s">
        <v>20</v>
      </c>
      <c r="D3" s="85" t="s">
        <v>21</v>
      </c>
      <c r="E3" s="84"/>
      <c r="F3" s="86"/>
      <c r="G3" s="84" t="s">
        <v>32</v>
      </c>
      <c r="H3" s="86"/>
      <c r="I3" s="87"/>
      <c r="J3" s="97"/>
      <c r="K3" s="84"/>
      <c r="L3" s="86"/>
      <c r="M3" s="84" t="s">
        <v>33</v>
      </c>
      <c r="N3" s="86"/>
      <c r="O3" s="84"/>
      <c r="P3" s="97"/>
      <c r="Q3" s="84"/>
      <c r="R3" s="86"/>
      <c r="S3" s="84" t="s">
        <v>35</v>
      </c>
      <c r="T3" s="86"/>
      <c r="U3" s="84"/>
      <c r="V3" s="97"/>
      <c r="W3" s="87" t="s">
        <v>34</v>
      </c>
    </row>
    <row r="4" spans="1:23" ht="15">
      <c r="A4" s="88"/>
      <c r="B4" s="88" t="s">
        <v>0</v>
      </c>
      <c r="C4" s="89" t="s">
        <v>1</v>
      </c>
      <c r="D4" s="88" t="s">
        <v>2</v>
      </c>
      <c r="E4" s="89" t="s">
        <v>3</v>
      </c>
      <c r="F4" s="90"/>
      <c r="G4" s="89" t="s">
        <v>4</v>
      </c>
      <c r="H4" s="90"/>
      <c r="I4" s="89" t="s">
        <v>5</v>
      </c>
      <c r="J4" s="97"/>
      <c r="K4" s="91" t="s">
        <v>3</v>
      </c>
      <c r="L4" s="92"/>
      <c r="M4" s="93" t="s">
        <v>4</v>
      </c>
      <c r="N4" s="92"/>
      <c r="O4" s="94" t="s">
        <v>5</v>
      </c>
      <c r="P4" s="97"/>
      <c r="Q4" s="91" t="s">
        <v>3</v>
      </c>
      <c r="R4" s="92"/>
      <c r="S4" s="93" t="s">
        <v>4</v>
      </c>
      <c r="T4" s="92"/>
      <c r="U4" s="94" t="s">
        <v>5</v>
      </c>
      <c r="V4" s="97"/>
      <c r="W4" s="93" t="s">
        <v>5</v>
      </c>
    </row>
    <row r="5" spans="1:23" ht="15">
      <c r="A5" s="191">
        <v>1</v>
      </c>
      <c r="B5" s="191" t="s">
        <v>72</v>
      </c>
      <c r="C5" s="192"/>
      <c r="D5" s="191" t="s">
        <v>66</v>
      </c>
      <c r="E5" s="193">
        <v>222</v>
      </c>
      <c r="F5" s="194"/>
      <c r="G5" s="193">
        <v>212</v>
      </c>
      <c r="H5" s="194"/>
      <c r="I5" s="195">
        <f>E5+G5</f>
        <v>434</v>
      </c>
      <c r="J5" s="196"/>
      <c r="K5" s="197"/>
      <c r="L5" s="194"/>
      <c r="M5" s="193"/>
      <c r="N5" s="194"/>
      <c r="O5" s="195">
        <f>K5+M5</f>
        <v>0</v>
      </c>
      <c r="P5" s="196"/>
      <c r="Q5" s="193"/>
      <c r="R5" s="193"/>
      <c r="S5" s="193"/>
      <c r="T5" s="191"/>
      <c r="U5" s="195">
        <f>Q5+S5</f>
        <v>0</v>
      </c>
      <c r="V5" s="196"/>
      <c r="W5" s="193">
        <f>(I5+O5+U5)-MIN(I5,O5,U5)</f>
        <v>434</v>
      </c>
    </row>
    <row r="6" spans="1:23" ht="15">
      <c r="A6" s="191">
        <v>2</v>
      </c>
      <c r="B6" s="191" t="s">
        <v>75</v>
      </c>
      <c r="C6" s="192"/>
      <c r="D6" s="191" t="s">
        <v>66</v>
      </c>
      <c r="E6" s="193">
        <v>202</v>
      </c>
      <c r="F6" s="194"/>
      <c r="G6" s="193">
        <v>195</v>
      </c>
      <c r="H6" s="194"/>
      <c r="I6" s="195">
        <f>E6+G6</f>
        <v>397</v>
      </c>
      <c r="J6" s="196"/>
      <c r="K6" s="199"/>
      <c r="L6" s="200"/>
      <c r="M6" s="201"/>
      <c r="N6" s="194"/>
      <c r="O6" s="195">
        <f>K6+M6</f>
        <v>0</v>
      </c>
      <c r="P6" s="196"/>
      <c r="Q6" s="193"/>
      <c r="R6" s="193"/>
      <c r="S6" s="193"/>
      <c r="T6" s="191"/>
      <c r="U6" s="195">
        <f>Q6+S6</f>
        <v>0</v>
      </c>
      <c r="V6" s="196"/>
      <c r="W6" s="193">
        <f>(I6+O6+U6)-MIN(I6,O6,U6)</f>
        <v>397</v>
      </c>
    </row>
    <row r="7" spans="1:23" ht="15">
      <c r="A7" s="191">
        <v>3</v>
      </c>
      <c r="B7" s="191"/>
      <c r="C7" s="198"/>
      <c r="D7" s="191"/>
      <c r="E7" s="193"/>
      <c r="F7" s="194"/>
      <c r="G7" s="193"/>
      <c r="H7" s="194"/>
      <c r="I7" s="195">
        <f aca="true" t="shared" si="0" ref="I7:I15">E7+G7</f>
        <v>0</v>
      </c>
      <c r="J7" s="196"/>
      <c r="K7" s="199"/>
      <c r="L7" s="200"/>
      <c r="M7" s="201"/>
      <c r="N7" s="194"/>
      <c r="O7" s="195">
        <f aca="true" t="shared" si="1" ref="O7:O15">K7+M7</f>
        <v>0</v>
      </c>
      <c r="P7" s="196"/>
      <c r="Q7" s="193"/>
      <c r="R7" s="193"/>
      <c r="S7" s="193"/>
      <c r="T7" s="191"/>
      <c r="U7" s="195">
        <f aca="true" t="shared" si="2" ref="U7:U15">Q7+S7</f>
        <v>0</v>
      </c>
      <c r="V7" s="196"/>
      <c r="W7" s="193">
        <f aca="true" t="shared" si="3" ref="W7:W15">(I7+O7+U7)-MIN(I7,O7,U7)</f>
        <v>0</v>
      </c>
    </row>
    <row r="8" spans="1:23" ht="15">
      <c r="A8" s="191">
        <v>4</v>
      </c>
      <c r="B8" s="191"/>
      <c r="C8" s="192"/>
      <c r="D8" s="191"/>
      <c r="E8" s="193"/>
      <c r="F8" s="194"/>
      <c r="G8" s="193"/>
      <c r="H8" s="194"/>
      <c r="I8" s="195">
        <f t="shared" si="0"/>
        <v>0</v>
      </c>
      <c r="J8" s="196"/>
      <c r="K8" s="197"/>
      <c r="L8" s="194"/>
      <c r="M8" s="193"/>
      <c r="N8" s="194"/>
      <c r="O8" s="195">
        <f t="shared" si="1"/>
        <v>0</v>
      </c>
      <c r="P8" s="196"/>
      <c r="Q8" s="193"/>
      <c r="R8" s="193"/>
      <c r="S8" s="193"/>
      <c r="T8" s="191"/>
      <c r="U8" s="195">
        <f t="shared" si="2"/>
        <v>0</v>
      </c>
      <c r="V8" s="196"/>
      <c r="W8" s="193">
        <f t="shared" si="3"/>
        <v>0</v>
      </c>
    </row>
    <row r="9" spans="1:23" ht="15">
      <c r="A9" s="191">
        <v>5</v>
      </c>
      <c r="B9" s="191"/>
      <c r="C9" s="192"/>
      <c r="D9" s="191"/>
      <c r="E9" s="193"/>
      <c r="F9" s="194"/>
      <c r="G9" s="193"/>
      <c r="H9" s="194"/>
      <c r="I9" s="195">
        <f t="shared" si="0"/>
        <v>0</v>
      </c>
      <c r="J9" s="196"/>
      <c r="K9" s="199"/>
      <c r="L9" s="200"/>
      <c r="M9" s="201"/>
      <c r="N9" s="194"/>
      <c r="O9" s="195">
        <f t="shared" si="1"/>
        <v>0</v>
      </c>
      <c r="P9" s="196"/>
      <c r="Q9" s="193"/>
      <c r="R9" s="193"/>
      <c r="S9" s="193"/>
      <c r="T9" s="191"/>
      <c r="U9" s="195">
        <f t="shared" si="2"/>
        <v>0</v>
      </c>
      <c r="V9" s="196"/>
      <c r="W9" s="193">
        <f t="shared" si="3"/>
        <v>0</v>
      </c>
    </row>
    <row r="10" spans="1:23" ht="15">
      <c r="A10" s="191">
        <v>6</v>
      </c>
      <c r="B10" s="252"/>
      <c r="C10" s="253"/>
      <c r="D10" s="252"/>
      <c r="E10" s="254"/>
      <c r="F10" s="253"/>
      <c r="G10" s="254"/>
      <c r="H10" s="253"/>
      <c r="I10" s="255">
        <f t="shared" si="0"/>
        <v>0</v>
      </c>
      <c r="J10" s="256"/>
      <c r="K10" s="257"/>
      <c r="L10" s="253"/>
      <c r="M10" s="254"/>
      <c r="N10" s="194"/>
      <c r="O10" s="195">
        <f t="shared" si="1"/>
        <v>0</v>
      </c>
      <c r="P10" s="196"/>
      <c r="Q10" s="254"/>
      <c r="R10" s="254"/>
      <c r="S10" s="254"/>
      <c r="T10" s="191"/>
      <c r="U10" s="195">
        <f t="shared" si="2"/>
        <v>0</v>
      </c>
      <c r="V10" s="196"/>
      <c r="W10" s="193">
        <f t="shared" si="3"/>
        <v>0</v>
      </c>
    </row>
    <row r="11" spans="1:23" ht="15">
      <c r="A11" s="191">
        <v>7</v>
      </c>
      <c r="B11" s="191"/>
      <c r="C11" s="198"/>
      <c r="D11" s="191"/>
      <c r="E11" s="193"/>
      <c r="F11" s="194"/>
      <c r="G11" s="193"/>
      <c r="H11" s="194"/>
      <c r="I11" s="195">
        <f t="shared" si="0"/>
        <v>0</v>
      </c>
      <c r="J11" s="196"/>
      <c r="K11" s="197"/>
      <c r="L11" s="194"/>
      <c r="M11" s="193"/>
      <c r="N11" s="194"/>
      <c r="O11" s="195">
        <f t="shared" si="1"/>
        <v>0</v>
      </c>
      <c r="P11" s="196"/>
      <c r="Q11" s="193"/>
      <c r="R11" s="193"/>
      <c r="S11" s="193"/>
      <c r="T11" s="191"/>
      <c r="U11" s="195">
        <f t="shared" si="2"/>
        <v>0</v>
      </c>
      <c r="V11" s="196"/>
      <c r="W11" s="193">
        <f t="shared" si="3"/>
        <v>0</v>
      </c>
    </row>
    <row r="12" spans="1:23" ht="15">
      <c r="A12" s="191">
        <v>8</v>
      </c>
      <c r="B12" s="191"/>
      <c r="C12" s="192"/>
      <c r="D12" s="191"/>
      <c r="E12" s="193"/>
      <c r="F12" s="194"/>
      <c r="G12" s="193"/>
      <c r="H12" s="194"/>
      <c r="I12" s="195">
        <f t="shared" si="0"/>
        <v>0</v>
      </c>
      <c r="J12" s="196"/>
      <c r="K12" s="197"/>
      <c r="L12" s="194"/>
      <c r="M12" s="193"/>
      <c r="N12" s="194"/>
      <c r="O12" s="195">
        <f t="shared" si="1"/>
        <v>0</v>
      </c>
      <c r="P12" s="196"/>
      <c r="Q12" s="193"/>
      <c r="R12" s="193"/>
      <c r="S12" s="193"/>
      <c r="T12" s="191"/>
      <c r="U12" s="195">
        <f t="shared" si="2"/>
        <v>0</v>
      </c>
      <c r="V12" s="196"/>
      <c r="W12" s="193">
        <f t="shared" si="3"/>
        <v>0</v>
      </c>
    </row>
    <row r="13" spans="1:23" ht="15">
      <c r="A13" s="88">
        <v>9</v>
      </c>
      <c r="B13" s="88"/>
      <c r="C13" s="95"/>
      <c r="D13" s="88"/>
      <c r="E13" s="89"/>
      <c r="F13" s="90"/>
      <c r="G13" s="89"/>
      <c r="H13" s="90"/>
      <c r="I13" s="96">
        <f t="shared" si="0"/>
        <v>0</v>
      </c>
      <c r="J13" s="97"/>
      <c r="K13" s="87"/>
      <c r="L13" s="90"/>
      <c r="M13" s="89"/>
      <c r="N13" s="90"/>
      <c r="O13" s="96">
        <f t="shared" si="1"/>
        <v>0</v>
      </c>
      <c r="P13" s="97"/>
      <c r="Q13" s="128"/>
      <c r="R13" s="128"/>
      <c r="S13" s="128"/>
      <c r="T13" s="88"/>
      <c r="U13" s="96">
        <f t="shared" si="2"/>
        <v>0</v>
      </c>
      <c r="V13" s="97"/>
      <c r="W13" s="89">
        <f t="shared" si="3"/>
        <v>0</v>
      </c>
    </row>
    <row r="14" spans="1:23" ht="15">
      <c r="A14" s="88">
        <v>10</v>
      </c>
      <c r="B14" s="88"/>
      <c r="C14" s="102"/>
      <c r="D14" s="88"/>
      <c r="E14" s="89"/>
      <c r="F14" s="90"/>
      <c r="G14" s="89"/>
      <c r="H14" s="90"/>
      <c r="I14" s="96">
        <f t="shared" si="0"/>
        <v>0</v>
      </c>
      <c r="J14" s="97"/>
      <c r="K14" s="87"/>
      <c r="L14" s="90"/>
      <c r="M14" s="89"/>
      <c r="N14" s="90"/>
      <c r="O14" s="96">
        <f t="shared" si="1"/>
        <v>0</v>
      </c>
      <c r="P14" s="97"/>
      <c r="Q14" s="89"/>
      <c r="R14" s="89"/>
      <c r="S14" s="89"/>
      <c r="T14" s="88"/>
      <c r="U14" s="96">
        <f t="shared" si="2"/>
        <v>0</v>
      </c>
      <c r="V14" s="97"/>
      <c r="W14" s="89">
        <f t="shared" si="3"/>
        <v>0</v>
      </c>
    </row>
    <row r="15" spans="1:23" ht="15">
      <c r="A15" s="88">
        <v>11</v>
      </c>
      <c r="B15" s="126"/>
      <c r="C15" s="104"/>
      <c r="D15" s="127"/>
      <c r="E15" s="128"/>
      <c r="F15" s="129"/>
      <c r="G15" s="128"/>
      <c r="H15" s="129"/>
      <c r="I15" s="130">
        <f t="shared" si="0"/>
        <v>0</v>
      </c>
      <c r="J15" s="131"/>
      <c r="K15" s="132"/>
      <c r="L15" s="129"/>
      <c r="M15" s="128"/>
      <c r="N15" s="90"/>
      <c r="O15" s="96">
        <f t="shared" si="1"/>
        <v>0</v>
      </c>
      <c r="P15" s="97"/>
      <c r="Q15" s="89"/>
      <c r="R15" s="89"/>
      <c r="S15" s="89"/>
      <c r="T15" s="88"/>
      <c r="U15" s="96">
        <f t="shared" si="2"/>
        <v>0</v>
      </c>
      <c r="V15" s="97"/>
      <c r="W15" s="89">
        <f t="shared" si="3"/>
        <v>0</v>
      </c>
    </row>
    <row r="16" spans="1:23" s="81" customFormat="1" ht="15">
      <c r="A16" s="78"/>
      <c r="B16" s="78"/>
      <c r="C16" s="79"/>
      <c r="D16" s="78"/>
      <c r="E16" s="79"/>
      <c r="F16" s="80"/>
      <c r="G16" s="79"/>
      <c r="H16" s="80"/>
      <c r="I16" s="79"/>
      <c r="J16" s="15"/>
      <c r="K16" s="15"/>
      <c r="L16" s="15"/>
      <c r="M16" s="15"/>
      <c r="N16" s="15"/>
      <c r="O16" s="15"/>
      <c r="P16" s="15"/>
      <c r="Q16" s="7"/>
      <c r="R16" s="7"/>
      <c r="S16" s="7"/>
      <c r="T16" s="15"/>
      <c r="U16" s="15"/>
      <c r="V16" s="15"/>
      <c r="W16" s="15"/>
    </row>
    <row r="17" spans="1:23" ht="15">
      <c r="A17" s="82"/>
      <c r="B17" s="83" t="s">
        <v>46</v>
      </c>
      <c r="C17" s="84" t="s">
        <v>20</v>
      </c>
      <c r="D17" s="85" t="s">
        <v>21</v>
      </c>
      <c r="E17" s="84"/>
      <c r="F17" s="86"/>
      <c r="G17" s="84" t="s">
        <v>32</v>
      </c>
      <c r="H17" s="86"/>
      <c r="I17" s="87"/>
      <c r="J17" s="97"/>
      <c r="K17" s="84"/>
      <c r="L17" s="86"/>
      <c r="M17" s="84" t="s">
        <v>33</v>
      </c>
      <c r="N17" s="86"/>
      <c r="O17" s="84"/>
      <c r="P17" s="97"/>
      <c r="Q17" s="84"/>
      <c r="R17" s="86"/>
      <c r="S17" s="84" t="s">
        <v>35</v>
      </c>
      <c r="T17" s="86"/>
      <c r="U17" s="84"/>
      <c r="V17" s="97"/>
      <c r="W17" s="87" t="s">
        <v>34</v>
      </c>
    </row>
    <row r="18" spans="1:23" ht="15">
      <c r="A18" s="88"/>
      <c r="B18" s="88" t="s">
        <v>0</v>
      </c>
      <c r="C18" s="89" t="s">
        <v>1</v>
      </c>
      <c r="D18" s="88" t="s">
        <v>2</v>
      </c>
      <c r="E18" s="89" t="s">
        <v>3</v>
      </c>
      <c r="F18" s="90"/>
      <c r="G18" s="89" t="s">
        <v>4</v>
      </c>
      <c r="H18" s="90"/>
      <c r="I18" s="89" t="s">
        <v>5</v>
      </c>
      <c r="J18" s="97"/>
      <c r="K18" s="91" t="s">
        <v>3</v>
      </c>
      <c r="L18" s="92"/>
      <c r="M18" s="93" t="s">
        <v>4</v>
      </c>
      <c r="N18" s="92"/>
      <c r="O18" s="94" t="s">
        <v>5</v>
      </c>
      <c r="P18" s="97"/>
      <c r="Q18" s="91" t="s">
        <v>3</v>
      </c>
      <c r="R18" s="92"/>
      <c r="S18" s="93" t="s">
        <v>4</v>
      </c>
      <c r="T18" s="92"/>
      <c r="U18" s="94" t="s">
        <v>5</v>
      </c>
      <c r="V18" s="97"/>
      <c r="W18" s="93" t="s">
        <v>5</v>
      </c>
    </row>
    <row r="19" spans="1:23" ht="15">
      <c r="A19" s="191">
        <v>1</v>
      </c>
      <c r="B19" s="191" t="s">
        <v>73</v>
      </c>
      <c r="C19" s="198"/>
      <c r="D19" s="191" t="s">
        <v>66</v>
      </c>
      <c r="E19" s="193">
        <v>198</v>
      </c>
      <c r="F19" s="194"/>
      <c r="G19" s="193">
        <v>193</v>
      </c>
      <c r="H19" s="194"/>
      <c r="I19" s="195">
        <f>E19+G19</f>
        <v>391</v>
      </c>
      <c r="J19" s="196"/>
      <c r="K19" s="197"/>
      <c r="L19" s="194"/>
      <c r="M19" s="193"/>
      <c r="N19" s="194"/>
      <c r="O19" s="195">
        <f>K19+M19</f>
        <v>0</v>
      </c>
      <c r="P19" s="196"/>
      <c r="Q19" s="193"/>
      <c r="R19" s="193"/>
      <c r="S19" s="193"/>
      <c r="T19" s="191"/>
      <c r="U19" s="195">
        <f>Q19+S19</f>
        <v>0</v>
      </c>
      <c r="V19" s="196"/>
      <c r="W19" s="193">
        <f>(I19+O19+U19)-MIN(I19,O19,U19)</f>
        <v>391</v>
      </c>
    </row>
    <row r="20" spans="1:23" ht="15">
      <c r="A20" s="191">
        <v>2</v>
      </c>
      <c r="B20" s="191"/>
      <c r="C20" s="192"/>
      <c r="D20" s="191"/>
      <c r="E20" s="193"/>
      <c r="F20" s="194"/>
      <c r="G20" s="193"/>
      <c r="H20" s="194"/>
      <c r="I20" s="195">
        <f>E20+G20</f>
        <v>0</v>
      </c>
      <c r="J20" s="196"/>
      <c r="K20" s="197"/>
      <c r="L20" s="194"/>
      <c r="M20" s="193"/>
      <c r="N20" s="194"/>
      <c r="O20" s="195">
        <f>K20+M20</f>
        <v>0</v>
      </c>
      <c r="P20" s="196"/>
      <c r="Q20" s="193"/>
      <c r="R20" s="193"/>
      <c r="S20" s="193"/>
      <c r="T20" s="191"/>
      <c r="U20" s="195">
        <f>Q20+S20</f>
        <v>0</v>
      </c>
      <c r="V20" s="196"/>
      <c r="W20" s="193">
        <f>(I20+O20+U20)-MIN(I20,O20,U20)</f>
        <v>0</v>
      </c>
    </row>
    <row r="21" spans="1:23" ht="15">
      <c r="A21" s="191">
        <v>3</v>
      </c>
      <c r="B21" s="191"/>
      <c r="C21" s="192"/>
      <c r="D21" s="191"/>
      <c r="E21" s="193"/>
      <c r="F21" s="194"/>
      <c r="G21" s="193"/>
      <c r="H21" s="194"/>
      <c r="I21" s="195">
        <f>E21+G21</f>
        <v>0</v>
      </c>
      <c r="J21" s="196"/>
      <c r="K21" s="197"/>
      <c r="L21" s="194"/>
      <c r="M21" s="193"/>
      <c r="N21" s="194"/>
      <c r="O21" s="195">
        <f>K21+M21</f>
        <v>0</v>
      </c>
      <c r="P21" s="196"/>
      <c r="Q21" s="193"/>
      <c r="R21" s="193"/>
      <c r="S21" s="193"/>
      <c r="T21" s="191"/>
      <c r="U21" s="195">
        <f>Q21+S21</f>
        <v>0</v>
      </c>
      <c r="V21" s="196"/>
      <c r="W21" s="193">
        <f>(I21+O21+U21)-MIN(I21,O21,U21)</f>
        <v>0</v>
      </c>
    </row>
    <row r="22" spans="1:23" s="81" customFormat="1" ht="15">
      <c r="A22" s="78"/>
      <c r="B22" s="78"/>
      <c r="C22" s="79"/>
      <c r="D22" s="78"/>
      <c r="E22" s="79"/>
      <c r="F22" s="80"/>
      <c r="G22" s="79"/>
      <c r="H22" s="80"/>
      <c r="I22" s="79"/>
      <c r="J22" s="15"/>
      <c r="K22" s="15"/>
      <c r="L22" s="15"/>
      <c r="M22" s="15"/>
      <c r="N22" s="15"/>
      <c r="O22" s="15"/>
      <c r="P22" s="15"/>
      <c r="Q22" s="7"/>
      <c r="R22" s="7"/>
      <c r="S22" s="7"/>
      <c r="T22" s="15"/>
      <c r="U22" s="15"/>
      <c r="V22" s="15"/>
      <c r="W22" s="15"/>
    </row>
    <row r="23" spans="1:23" ht="15">
      <c r="A23" s="82"/>
      <c r="B23" s="83" t="s">
        <v>69</v>
      </c>
      <c r="C23" s="84" t="s">
        <v>22</v>
      </c>
      <c r="D23" s="85" t="s">
        <v>23</v>
      </c>
      <c r="E23" s="84"/>
      <c r="F23" s="86"/>
      <c r="G23" s="84" t="s">
        <v>32</v>
      </c>
      <c r="H23" s="86"/>
      <c r="I23" s="87"/>
      <c r="J23" s="97"/>
      <c r="K23" s="84"/>
      <c r="L23" s="86"/>
      <c r="M23" s="84" t="s">
        <v>33</v>
      </c>
      <c r="N23" s="86"/>
      <c r="O23" s="84"/>
      <c r="P23" s="97"/>
      <c r="Q23" s="84"/>
      <c r="R23" s="86"/>
      <c r="S23" s="84" t="s">
        <v>35</v>
      </c>
      <c r="T23" s="86"/>
      <c r="U23" s="84"/>
      <c r="V23" s="97"/>
      <c r="W23" s="87" t="s">
        <v>34</v>
      </c>
    </row>
    <row r="24" spans="1:23" ht="15">
      <c r="A24" s="88"/>
      <c r="B24" s="88" t="s">
        <v>0</v>
      </c>
      <c r="C24" s="89" t="s">
        <v>1</v>
      </c>
      <c r="D24" s="88" t="s">
        <v>2</v>
      </c>
      <c r="E24" s="89" t="s">
        <v>3</v>
      </c>
      <c r="F24" s="90"/>
      <c r="G24" s="89" t="s">
        <v>4</v>
      </c>
      <c r="H24" s="90"/>
      <c r="I24" s="89" t="s">
        <v>5</v>
      </c>
      <c r="J24" s="97"/>
      <c r="K24" s="91" t="s">
        <v>3</v>
      </c>
      <c r="L24" s="92"/>
      <c r="M24" s="93" t="s">
        <v>4</v>
      </c>
      <c r="N24" s="92"/>
      <c r="O24" s="94" t="s">
        <v>5</v>
      </c>
      <c r="P24" s="97"/>
      <c r="Q24" s="91" t="s">
        <v>3</v>
      </c>
      <c r="R24" s="92"/>
      <c r="S24" s="93" t="s">
        <v>4</v>
      </c>
      <c r="T24" s="92"/>
      <c r="U24" s="94" t="s">
        <v>5</v>
      </c>
      <c r="V24" s="97"/>
      <c r="W24" s="93" t="s">
        <v>5</v>
      </c>
    </row>
    <row r="25" spans="1:23" ht="15">
      <c r="A25" s="191">
        <v>1</v>
      </c>
      <c r="B25" s="191" t="s">
        <v>70</v>
      </c>
      <c r="C25" s="198">
        <v>34708</v>
      </c>
      <c r="D25" s="191" t="s">
        <v>66</v>
      </c>
      <c r="E25" s="193">
        <v>201</v>
      </c>
      <c r="F25" s="194"/>
      <c r="G25" s="193">
        <v>232</v>
      </c>
      <c r="H25" s="194"/>
      <c r="I25" s="195">
        <f>E25+G25</f>
        <v>433</v>
      </c>
      <c r="J25" s="196"/>
      <c r="K25" s="197"/>
      <c r="L25" s="194"/>
      <c r="M25" s="193"/>
      <c r="N25" s="194"/>
      <c r="O25" s="195">
        <f>K25+M25</f>
        <v>0</v>
      </c>
      <c r="P25" s="196"/>
      <c r="Q25" s="193"/>
      <c r="R25" s="193"/>
      <c r="S25" s="193"/>
      <c r="T25" s="191"/>
      <c r="U25" s="195">
        <f>Q25+S25</f>
        <v>0</v>
      </c>
      <c r="V25" s="196"/>
      <c r="W25" s="193">
        <f>(I25+O25+U25)-MIN(I25,O25,U25)</f>
        <v>433</v>
      </c>
    </row>
    <row r="26" spans="1:23" s="81" customFormat="1" ht="15">
      <c r="A26" s="191">
        <v>2</v>
      </c>
      <c r="B26" s="191"/>
      <c r="C26" s="192"/>
      <c r="D26" s="191"/>
      <c r="E26" s="193"/>
      <c r="F26" s="194"/>
      <c r="G26" s="193"/>
      <c r="H26" s="194"/>
      <c r="I26" s="195">
        <f>E26+G26</f>
        <v>0</v>
      </c>
      <c r="J26" s="196"/>
      <c r="K26" s="197"/>
      <c r="L26" s="194"/>
      <c r="M26" s="193"/>
      <c r="N26" s="194"/>
      <c r="O26" s="195">
        <f>K26+M26</f>
        <v>0</v>
      </c>
      <c r="P26" s="196"/>
      <c r="Q26" s="193"/>
      <c r="R26" s="193"/>
      <c r="S26" s="193"/>
      <c r="T26" s="191"/>
      <c r="U26" s="195">
        <f>Q26+S26</f>
        <v>0</v>
      </c>
      <c r="V26" s="196"/>
      <c r="W26" s="193">
        <f>(I26+O26+U26)-MIN(I26,O26,U26)</f>
        <v>0</v>
      </c>
    </row>
    <row r="27" spans="1:23" s="1" customFormat="1" ht="15">
      <c r="A27" s="264"/>
      <c r="B27" s="265"/>
      <c r="C27" s="266"/>
      <c r="D27" s="267"/>
      <c r="E27" s="268"/>
      <c r="F27" s="269"/>
      <c r="G27" s="268"/>
      <c r="H27" s="269"/>
      <c r="I27" s="268"/>
      <c r="J27" s="270"/>
      <c r="K27" s="268"/>
      <c r="L27" s="269"/>
      <c r="M27" s="268"/>
      <c r="N27" s="269"/>
      <c r="O27" s="268"/>
      <c r="P27" s="270"/>
      <c r="Q27" s="268"/>
      <c r="R27" s="268"/>
      <c r="S27" s="268"/>
      <c r="T27" s="265"/>
      <c r="U27" s="268"/>
      <c r="V27" s="270"/>
      <c r="W27" s="271"/>
    </row>
    <row r="28" spans="1:23" ht="15">
      <c r="A28" s="82"/>
      <c r="B28" s="83" t="s">
        <v>47</v>
      </c>
      <c r="C28" s="84" t="s">
        <v>22</v>
      </c>
      <c r="D28" s="85" t="s">
        <v>23</v>
      </c>
      <c r="E28" s="84"/>
      <c r="F28" s="86"/>
      <c r="G28" s="84" t="s">
        <v>32</v>
      </c>
      <c r="H28" s="86"/>
      <c r="I28" s="87"/>
      <c r="J28" s="97"/>
      <c r="K28" s="84"/>
      <c r="L28" s="86"/>
      <c r="M28" s="84" t="s">
        <v>33</v>
      </c>
      <c r="N28" s="86"/>
      <c r="O28" s="84"/>
      <c r="P28" s="97"/>
      <c r="Q28" s="84"/>
      <c r="R28" s="86"/>
      <c r="S28" s="84" t="s">
        <v>35</v>
      </c>
      <c r="T28" s="86"/>
      <c r="U28" s="84"/>
      <c r="V28" s="97"/>
      <c r="W28" s="87" t="s">
        <v>34</v>
      </c>
    </row>
    <row r="29" spans="1:23" ht="15">
      <c r="A29" s="88"/>
      <c r="B29" s="88" t="s">
        <v>0</v>
      </c>
      <c r="C29" s="89" t="s">
        <v>1</v>
      </c>
      <c r="D29" s="88" t="s">
        <v>2</v>
      </c>
      <c r="E29" s="89" t="s">
        <v>3</v>
      </c>
      <c r="F29" s="90"/>
      <c r="G29" s="89" t="s">
        <v>4</v>
      </c>
      <c r="H29" s="90"/>
      <c r="I29" s="89" t="s">
        <v>5</v>
      </c>
      <c r="J29" s="97"/>
      <c r="K29" s="91" t="s">
        <v>3</v>
      </c>
      <c r="L29" s="92"/>
      <c r="M29" s="93" t="s">
        <v>4</v>
      </c>
      <c r="N29" s="92"/>
      <c r="O29" s="94" t="s">
        <v>5</v>
      </c>
      <c r="P29" s="97"/>
      <c r="Q29" s="91" t="s">
        <v>3</v>
      </c>
      <c r="R29" s="92"/>
      <c r="S29" s="93" t="s">
        <v>4</v>
      </c>
      <c r="T29" s="92"/>
      <c r="U29" s="94" t="s">
        <v>5</v>
      </c>
      <c r="V29" s="97"/>
      <c r="W29" s="93" t="s">
        <v>5</v>
      </c>
    </row>
    <row r="30" spans="1:23" ht="15">
      <c r="A30" s="191">
        <v>1</v>
      </c>
      <c r="B30" s="191"/>
      <c r="C30" s="192"/>
      <c r="D30" s="191"/>
      <c r="E30" s="193"/>
      <c r="F30" s="194"/>
      <c r="G30" s="193"/>
      <c r="H30" s="194"/>
      <c r="I30" s="195">
        <f>E30+G30</f>
        <v>0</v>
      </c>
      <c r="J30" s="196"/>
      <c r="K30" s="197"/>
      <c r="L30" s="194"/>
      <c r="M30" s="193"/>
      <c r="N30" s="194"/>
      <c r="O30" s="195">
        <f>K30+M30</f>
        <v>0</v>
      </c>
      <c r="P30" s="196"/>
      <c r="Q30" s="193"/>
      <c r="R30" s="193"/>
      <c r="S30" s="193"/>
      <c r="T30" s="191"/>
      <c r="U30" s="195">
        <f>Q30+S30</f>
        <v>0</v>
      </c>
      <c r="V30" s="196"/>
      <c r="W30" s="193">
        <f>(I30+O30+U30)-MIN(I30,O30,U30)</f>
        <v>0</v>
      </c>
    </row>
    <row r="31" spans="1:23" ht="15">
      <c r="A31" s="191">
        <v>2</v>
      </c>
      <c r="B31" s="191"/>
      <c r="C31" s="192"/>
      <c r="D31" s="191"/>
      <c r="E31" s="193"/>
      <c r="F31" s="194"/>
      <c r="G31" s="193"/>
      <c r="H31" s="194"/>
      <c r="I31" s="195">
        <f>E31+G31</f>
        <v>0</v>
      </c>
      <c r="J31" s="196"/>
      <c r="K31" s="197"/>
      <c r="L31" s="194"/>
      <c r="M31" s="193"/>
      <c r="N31" s="194"/>
      <c r="O31" s="195">
        <f>K31+M31</f>
        <v>0</v>
      </c>
      <c r="P31" s="196"/>
      <c r="Q31" s="193"/>
      <c r="R31" s="193"/>
      <c r="S31" s="193"/>
      <c r="T31" s="191"/>
      <c r="U31" s="195">
        <f>Q31+S31</f>
        <v>0</v>
      </c>
      <c r="V31" s="196"/>
      <c r="W31" s="193">
        <f>(I31+O31+U31)-MIN(I31,O31,U31)</f>
        <v>0</v>
      </c>
    </row>
    <row r="35" spans="9:23" ht="15">
      <c r="I35" s="7"/>
      <c r="J35" s="15"/>
      <c r="K35" s="7"/>
      <c r="L35" s="8"/>
      <c r="M35" s="7"/>
      <c r="N35" s="8"/>
      <c r="O35" s="7"/>
      <c r="P35" s="15"/>
      <c r="Q35" s="7"/>
      <c r="R35" s="8"/>
      <c r="S35" s="7"/>
      <c r="T35" s="8"/>
      <c r="U35" s="7"/>
      <c r="V35" s="15"/>
      <c r="W35" s="7"/>
    </row>
    <row r="36" spans="9:23" ht="15">
      <c r="I36" s="7"/>
      <c r="J36" s="15"/>
      <c r="K36" s="7"/>
      <c r="L36" s="8"/>
      <c r="M36" s="7"/>
      <c r="N36" s="8"/>
      <c r="O36" s="7"/>
      <c r="P36" s="15"/>
      <c r="Q36" s="7"/>
      <c r="R36" s="8"/>
      <c r="S36" s="7"/>
      <c r="T36" s="8"/>
      <c r="U36" s="7"/>
      <c r="V36" s="15"/>
      <c r="W36" s="7"/>
    </row>
  </sheetData>
  <sheetProtection/>
  <autoFilter ref="D4:D36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E.T.V.A. Varuosad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kasuaja</dc:creator>
  <cp:keywords/>
  <dc:description/>
  <cp:lastModifiedBy>Zigmontas Strepaitis</cp:lastModifiedBy>
  <cp:lastPrinted>2007-11-13T23:01:43Z</cp:lastPrinted>
  <dcterms:created xsi:type="dcterms:W3CDTF">2007-11-09T10:13:44Z</dcterms:created>
  <dcterms:modified xsi:type="dcterms:W3CDTF">2011-01-28T08:55:36Z</dcterms:modified>
  <cp:category/>
  <cp:version/>
  <cp:contentType/>
  <cp:contentStatus/>
</cp:coreProperties>
</file>