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mehed_naised" sheetId="1" r:id="rId1"/>
    <sheet name="plokid" sheetId="2" r:id="rId2"/>
    <sheet name="plokid_OR" sheetId="3" r:id="rId3"/>
    <sheet name="võistkonnad" sheetId="4" r:id="rId4"/>
    <sheet name="plokid_võistk" sheetId="5" r:id="rId5"/>
  </sheets>
  <definedNames/>
  <calcPr fullCalcOnLoad="1"/>
</workbook>
</file>

<file path=xl/sharedStrings.xml><?xml version="1.0" encoding="utf-8"?>
<sst xmlns="http://schemas.openxmlformats.org/spreadsheetml/2006/main" count="406" uniqueCount="122">
  <si>
    <t>MATT</t>
  </si>
  <si>
    <t>EESNIMI</t>
  </si>
  <si>
    <t>PEREKONNANIMI</t>
  </si>
  <si>
    <t>SÜNNI-AASTA</t>
  </si>
  <si>
    <t>KLUBI</t>
  </si>
  <si>
    <t>seeria  1</t>
  </si>
  <si>
    <t>seeria  2</t>
  </si>
  <si>
    <t>seeria  3</t>
  </si>
  <si>
    <t>seeria  4</t>
  </si>
  <si>
    <t>seeria  5</t>
  </si>
  <si>
    <t>seeria  6</t>
  </si>
  <si>
    <t>KOKKU</t>
  </si>
  <si>
    <t>KOHT</t>
  </si>
  <si>
    <t>Peakohtunik</t>
  </si>
  <si>
    <t>Gristy Lehtna</t>
  </si>
  <si>
    <t>Sekretär</t>
  </si>
  <si>
    <r>
      <t xml:space="preserve">70m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</si>
  <si>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Leili Kukk</t>
  </si>
  <si>
    <t>Tallinna Kalev</t>
  </si>
  <si>
    <t>EESTI KARIKAVÕISTLUSED PÄRNUS, 14.05.2011</t>
  </si>
  <si>
    <t>MEHED</t>
  </si>
  <si>
    <t>NAISED</t>
  </si>
  <si>
    <t>MEHED PLOKKVIBU</t>
  </si>
  <si>
    <t>NAISED PLOKKVIBU</t>
  </si>
  <si>
    <t>I</t>
  </si>
  <si>
    <t>II</t>
  </si>
  <si>
    <t>III</t>
  </si>
  <si>
    <t>Paul</t>
  </si>
  <si>
    <t>Järvsoo</t>
  </si>
  <si>
    <t>Tanel</t>
  </si>
  <si>
    <t>Kaasik</t>
  </si>
  <si>
    <t>Eva</t>
  </si>
  <si>
    <t>Lank</t>
  </si>
  <si>
    <r>
      <t xml:space="preserve">60m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</si>
  <si>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50m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</si>
  <si>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50m     </t>
    </r>
  </si>
  <si>
    <r>
      <t xml:space="preserve">30m     </t>
    </r>
  </si>
  <si>
    <r>
      <t xml:space="preserve">70m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</si>
  <si>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60m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</si>
  <si>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50m    </t>
    </r>
  </si>
  <si>
    <r>
      <t xml:space="preserve">30m    </t>
    </r>
  </si>
  <si>
    <t>NAISED VETERANID</t>
  </si>
  <si>
    <t>Võistkonnad</t>
  </si>
  <si>
    <t>Mehed</t>
  </si>
  <si>
    <t>Naised</t>
  </si>
  <si>
    <t>Vana-Võidu Spordikool</t>
  </si>
  <si>
    <t>Mehed plokkvibu</t>
  </si>
  <si>
    <t>Siim</t>
  </si>
  <si>
    <t>Aaver</t>
  </si>
  <si>
    <t>Järvakandi Ilves</t>
  </si>
  <si>
    <t>Aivo</t>
  </si>
  <si>
    <t>Agu</t>
  </si>
  <si>
    <t>Priit</t>
  </si>
  <si>
    <t>Viher</t>
  </si>
  <si>
    <t>Taavi</t>
  </si>
  <si>
    <t>Ennemuist</t>
  </si>
  <si>
    <t>Anneli</t>
  </si>
  <si>
    <t>Preimann</t>
  </si>
  <si>
    <t>Reena</t>
  </si>
  <si>
    <t>Pärnat</t>
  </si>
  <si>
    <t>Siret</t>
  </si>
  <si>
    <t>Luik</t>
  </si>
  <si>
    <t>Bessi</t>
  </si>
  <si>
    <t>Kasak</t>
  </si>
  <si>
    <t>Piret</t>
  </si>
  <si>
    <t>Tartu VK</t>
  </si>
  <si>
    <t>Jaan</t>
  </si>
  <si>
    <t>Lott</t>
  </si>
  <si>
    <t>Nele-Triin</t>
  </si>
  <si>
    <t>Mart</t>
  </si>
  <si>
    <t>Muhel</t>
  </si>
  <si>
    <t>Evert</t>
  </si>
  <si>
    <t>Ressar</t>
  </si>
  <si>
    <t>JAK</t>
  </si>
  <si>
    <t>Aleksander</t>
  </si>
  <si>
    <t>Kiskonen (vet)</t>
  </si>
  <si>
    <t>Guido</t>
  </si>
  <si>
    <t>Kitsingi</t>
  </si>
  <si>
    <t>Harri</t>
  </si>
  <si>
    <t>Köhler</t>
  </si>
  <si>
    <t>Viljandi SK/V.-Võidu VK</t>
  </si>
  <si>
    <t>Kookla</t>
  </si>
  <si>
    <t>Marko</t>
  </si>
  <si>
    <t>Tetsmann</t>
  </si>
  <si>
    <t>Eimar</t>
  </si>
  <si>
    <t>Kukk</t>
  </si>
  <si>
    <t>Pärnu Meelis</t>
  </si>
  <si>
    <t>Heiki</t>
  </si>
  <si>
    <t>Rein</t>
  </si>
  <si>
    <t>Leopold</t>
  </si>
  <si>
    <t>Kuusk</t>
  </si>
  <si>
    <t>Reti</t>
  </si>
  <si>
    <t>Randorg</t>
  </si>
  <si>
    <t>Luisa-Linda</t>
  </si>
  <si>
    <t>Pirsko</t>
  </si>
  <si>
    <t>Taisi</t>
  </si>
  <si>
    <t>Telve</t>
  </si>
  <si>
    <t>Katrin</t>
  </si>
  <si>
    <t>Froš</t>
  </si>
  <si>
    <t>Tormis</t>
  </si>
  <si>
    <t>Maarika</t>
  </si>
  <si>
    <t>Jäätma</t>
  </si>
  <si>
    <t>Türi Vibukool</t>
  </si>
  <si>
    <t>Mariel</t>
  </si>
  <si>
    <t>Kristi</t>
  </si>
  <si>
    <t>Ilves</t>
  </si>
  <si>
    <t>Timo</t>
  </si>
  <si>
    <t>Türn</t>
  </si>
  <si>
    <t>Agris</t>
  </si>
  <si>
    <t>Adamberg</t>
  </si>
  <si>
    <t>Artur</t>
  </si>
  <si>
    <t>Aas</t>
  </si>
  <si>
    <r>
      <t xml:space="preserve">90m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</si>
  <si>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Jaanus</t>
  </si>
  <si>
    <t>Gross</t>
  </si>
  <si>
    <t>Sagittarius</t>
  </si>
  <si>
    <t>Helena</t>
  </si>
  <si>
    <t>Saks</t>
  </si>
  <si>
    <t>VETERANID PLOKKVIBU</t>
  </si>
  <si>
    <t>Kiskonen</t>
  </si>
  <si>
    <r>
      <t>10</t>
    </r>
    <r>
      <rPr>
        <sz val="10"/>
        <rFont val="Arial"/>
        <family val="0"/>
      </rPr>
      <t>-39</t>
    </r>
  </si>
  <si>
    <r>
      <t>10</t>
    </r>
    <r>
      <rPr>
        <sz val="10"/>
        <rFont val="Arial"/>
        <family val="0"/>
      </rPr>
      <t>-33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</si>
</sst>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3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 Baltic"/>
      <family val="1"/>
    </font>
    <font>
      <sz val="12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 Baltic"/>
      <family val="0"/>
    </font>
    <font>
      <sz val="12"/>
      <name val="Arial"/>
      <family val="0"/>
    </font>
    <font>
      <b/>
      <sz val="14"/>
      <name val="Times New Roman Baltic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textRotation="180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180"/>
    </xf>
    <xf numFmtId="0" fontId="2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1"/>
  <sheetViews>
    <sheetView zoomScalePageLayoutView="0" workbookViewId="0" topLeftCell="A19">
      <selection activeCell="F37" sqref="F37"/>
    </sheetView>
  </sheetViews>
  <sheetFormatPr defaultColWidth="9.140625" defaultRowHeight="12.75"/>
  <cols>
    <col min="1" max="1" width="1.57421875" style="0" customWidth="1"/>
    <col min="2" max="2" width="3.8515625" style="0" customWidth="1"/>
    <col min="3" max="3" width="11.8515625" style="0" customWidth="1"/>
    <col min="4" max="4" width="14.28125" style="0" customWidth="1"/>
    <col min="5" max="5" width="6.57421875" style="1" hidden="1" customWidth="1"/>
    <col min="6" max="6" width="17.7109375" style="0" customWidth="1"/>
    <col min="7" max="12" width="5.140625" style="1" hidden="1" customWidth="1"/>
    <col min="13" max="13" width="7.28125" style="0" customWidth="1"/>
    <col min="14" max="19" width="5.140625" style="0" hidden="1" customWidth="1"/>
    <col min="20" max="20" width="7.421875" style="0" customWidth="1"/>
    <col min="21" max="26" width="5.140625" style="0" hidden="1" customWidth="1"/>
    <col min="27" max="27" width="7.421875" style="0" customWidth="1"/>
    <col min="28" max="33" width="5.140625" style="0" hidden="1" customWidth="1"/>
    <col min="34" max="34" width="7.421875" style="0" customWidth="1"/>
    <col min="35" max="35" width="7.8515625" style="0" customWidth="1"/>
    <col min="36" max="36" width="6.57421875" style="0" customWidth="1"/>
  </cols>
  <sheetData>
    <row r="1" spans="2:35" ht="18.75" customHeight="1">
      <c r="B1" s="2" t="s">
        <v>19</v>
      </c>
      <c r="C1" s="2"/>
      <c r="D1" s="2"/>
      <c r="E1" s="3"/>
      <c r="F1" s="4"/>
      <c r="Q1" s="1"/>
      <c r="R1" s="1"/>
      <c r="S1" s="1"/>
      <c r="T1" s="1"/>
      <c r="X1" s="1"/>
      <c r="Y1" s="1"/>
      <c r="Z1" s="1"/>
      <c r="AA1" s="1"/>
      <c r="AE1" s="1"/>
      <c r="AF1" s="1"/>
      <c r="AG1" s="1"/>
      <c r="AH1" s="1"/>
      <c r="AI1" s="1"/>
    </row>
    <row r="3" ht="15.75">
      <c r="B3" s="5" t="s">
        <v>20</v>
      </c>
    </row>
    <row r="4" spans="2:36" ht="30" customHeight="1">
      <c r="B4" s="6" t="s">
        <v>0</v>
      </c>
      <c r="C4" s="7" t="s">
        <v>1</v>
      </c>
      <c r="D4" s="7" t="s">
        <v>2</v>
      </c>
      <c r="E4" s="8" t="s">
        <v>3</v>
      </c>
      <c r="F4" s="7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27" t="s">
        <v>112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</v>
      </c>
      <c r="S4" s="9" t="s">
        <v>10</v>
      </c>
      <c r="T4" s="27" t="s">
        <v>16</v>
      </c>
      <c r="U4" s="9" t="s">
        <v>5</v>
      </c>
      <c r="V4" s="9" t="s">
        <v>6</v>
      </c>
      <c r="W4" s="9" t="s">
        <v>7</v>
      </c>
      <c r="X4" s="9" t="s">
        <v>8</v>
      </c>
      <c r="Y4" s="9" t="s">
        <v>9</v>
      </c>
      <c r="Z4" s="9" t="s">
        <v>10</v>
      </c>
      <c r="AA4" s="27" t="s">
        <v>35</v>
      </c>
      <c r="AB4" s="9" t="s">
        <v>5</v>
      </c>
      <c r="AC4" s="9" t="s">
        <v>6</v>
      </c>
      <c r="AD4" s="9" t="s">
        <v>7</v>
      </c>
      <c r="AE4" s="9" t="s">
        <v>8</v>
      </c>
      <c r="AF4" s="9" t="s">
        <v>9</v>
      </c>
      <c r="AG4" s="9" t="s">
        <v>10</v>
      </c>
      <c r="AH4" s="27" t="s">
        <v>36</v>
      </c>
      <c r="AI4" s="8" t="s">
        <v>11</v>
      </c>
      <c r="AJ4" s="7" t="s">
        <v>12</v>
      </c>
    </row>
    <row r="5" spans="2:37" ht="12.75">
      <c r="B5" s="10">
        <v>8</v>
      </c>
      <c r="C5" s="11" t="s">
        <v>113</v>
      </c>
      <c r="D5" s="11" t="s">
        <v>114</v>
      </c>
      <c r="E5" s="12"/>
      <c r="F5" s="13" t="s">
        <v>115</v>
      </c>
      <c r="G5" s="14">
        <v>50</v>
      </c>
      <c r="H5" s="14">
        <v>43</v>
      </c>
      <c r="I5" s="14">
        <v>45</v>
      </c>
      <c r="J5" s="14">
        <v>50</v>
      </c>
      <c r="K5" s="14">
        <v>49</v>
      </c>
      <c r="L5" s="14">
        <v>50</v>
      </c>
      <c r="M5" s="14">
        <f aca="true" t="shared" si="0" ref="M5:M17">SUM(G5:L5)</f>
        <v>287</v>
      </c>
      <c r="N5" s="14">
        <v>49</v>
      </c>
      <c r="O5" s="14">
        <v>53</v>
      </c>
      <c r="P5" s="14">
        <v>50</v>
      </c>
      <c r="Q5" s="14">
        <v>51</v>
      </c>
      <c r="R5" s="14">
        <v>48</v>
      </c>
      <c r="S5" s="14">
        <v>49</v>
      </c>
      <c r="T5" s="14">
        <f aca="true" t="shared" si="1" ref="T5:T17">SUM(N5:S5)</f>
        <v>300</v>
      </c>
      <c r="U5" s="14">
        <v>56</v>
      </c>
      <c r="V5" s="14">
        <v>50</v>
      </c>
      <c r="W5" s="14">
        <v>45</v>
      </c>
      <c r="X5" s="14">
        <v>51</v>
      </c>
      <c r="Y5" s="14">
        <v>51</v>
      </c>
      <c r="Z5" s="14">
        <v>48</v>
      </c>
      <c r="AA5" s="14">
        <f aca="true" t="shared" si="2" ref="AA5:AA17">SUM(U5:Z5)</f>
        <v>301</v>
      </c>
      <c r="AB5" s="14">
        <v>58</v>
      </c>
      <c r="AC5" s="14">
        <v>55</v>
      </c>
      <c r="AD5" s="14">
        <v>55</v>
      </c>
      <c r="AE5" s="14">
        <v>56</v>
      </c>
      <c r="AF5" s="14">
        <v>57</v>
      </c>
      <c r="AG5" s="14">
        <v>58</v>
      </c>
      <c r="AH5" s="14">
        <f aca="true" t="shared" si="3" ref="AH5:AH17">SUM(AB5:AG5)</f>
        <v>339</v>
      </c>
      <c r="AI5" s="14">
        <f aca="true" t="shared" si="4" ref="AI5:AI17">M5+T5+AA5+AH5</f>
        <v>1227</v>
      </c>
      <c r="AJ5" s="15" t="s">
        <v>24</v>
      </c>
      <c r="AK5" s="53" t="s">
        <v>120</v>
      </c>
    </row>
    <row r="6" spans="2:37" ht="12.75">
      <c r="B6" s="10">
        <v>2</v>
      </c>
      <c r="C6" s="11" t="s">
        <v>66</v>
      </c>
      <c r="D6" s="11" t="s">
        <v>67</v>
      </c>
      <c r="E6" s="12"/>
      <c r="F6" s="13" t="s">
        <v>65</v>
      </c>
      <c r="G6" s="14">
        <v>40</v>
      </c>
      <c r="H6" s="14">
        <v>52</v>
      </c>
      <c r="I6" s="14">
        <v>43</v>
      </c>
      <c r="J6" s="14">
        <v>45</v>
      </c>
      <c r="K6" s="14">
        <v>50</v>
      </c>
      <c r="L6" s="14">
        <v>44</v>
      </c>
      <c r="M6" s="14">
        <f t="shared" si="0"/>
        <v>274</v>
      </c>
      <c r="N6" s="14">
        <v>42</v>
      </c>
      <c r="O6" s="14">
        <v>48</v>
      </c>
      <c r="P6" s="14">
        <v>54</v>
      </c>
      <c r="Q6" s="14">
        <v>53</v>
      </c>
      <c r="R6" s="14">
        <v>53</v>
      </c>
      <c r="S6" s="14">
        <v>54</v>
      </c>
      <c r="T6" s="14">
        <f t="shared" si="1"/>
        <v>304</v>
      </c>
      <c r="U6" s="14">
        <v>47</v>
      </c>
      <c r="V6" s="14">
        <v>55</v>
      </c>
      <c r="W6" s="14">
        <v>55</v>
      </c>
      <c r="X6" s="14">
        <v>53</v>
      </c>
      <c r="Y6" s="14">
        <v>51</v>
      </c>
      <c r="Z6" s="14">
        <v>51</v>
      </c>
      <c r="AA6" s="14">
        <f t="shared" si="2"/>
        <v>312</v>
      </c>
      <c r="AB6" s="14">
        <v>56</v>
      </c>
      <c r="AC6" s="14">
        <v>55</v>
      </c>
      <c r="AD6" s="14">
        <v>58</v>
      </c>
      <c r="AE6" s="14">
        <v>55</v>
      </c>
      <c r="AF6" s="14">
        <v>57</v>
      </c>
      <c r="AG6" s="14">
        <v>56</v>
      </c>
      <c r="AH6" s="14">
        <f t="shared" si="3"/>
        <v>337</v>
      </c>
      <c r="AI6" s="14">
        <f t="shared" si="4"/>
        <v>1227</v>
      </c>
      <c r="AJ6" s="15" t="s">
        <v>25</v>
      </c>
      <c r="AK6" s="53" t="s">
        <v>121</v>
      </c>
    </row>
    <row r="7" spans="2:36" ht="12.75">
      <c r="B7" s="10">
        <v>1</v>
      </c>
      <c r="C7" s="11" t="s">
        <v>47</v>
      </c>
      <c r="D7" s="11" t="s">
        <v>48</v>
      </c>
      <c r="E7" s="12"/>
      <c r="F7" s="13" t="s">
        <v>49</v>
      </c>
      <c r="G7" s="14">
        <v>48</v>
      </c>
      <c r="H7" s="14">
        <v>44</v>
      </c>
      <c r="I7" s="14">
        <v>44</v>
      </c>
      <c r="J7" s="14">
        <v>46</v>
      </c>
      <c r="K7" s="14">
        <v>44</v>
      </c>
      <c r="L7" s="14">
        <v>35</v>
      </c>
      <c r="M7" s="14">
        <f t="shared" si="0"/>
        <v>261</v>
      </c>
      <c r="N7" s="14">
        <v>45</v>
      </c>
      <c r="O7" s="14">
        <v>52</v>
      </c>
      <c r="P7" s="14">
        <v>51</v>
      </c>
      <c r="Q7" s="14">
        <v>51</v>
      </c>
      <c r="R7" s="14">
        <v>45</v>
      </c>
      <c r="S7" s="14">
        <v>49</v>
      </c>
      <c r="T7" s="14">
        <f t="shared" si="1"/>
        <v>293</v>
      </c>
      <c r="U7" s="14">
        <v>46</v>
      </c>
      <c r="V7" s="14">
        <v>54</v>
      </c>
      <c r="W7" s="14">
        <v>44</v>
      </c>
      <c r="X7" s="14">
        <v>41</v>
      </c>
      <c r="Y7" s="14">
        <v>54</v>
      </c>
      <c r="Z7" s="14">
        <v>52</v>
      </c>
      <c r="AA7" s="14">
        <f t="shared" si="2"/>
        <v>291</v>
      </c>
      <c r="AB7" s="14">
        <v>54</v>
      </c>
      <c r="AC7" s="14">
        <v>57</v>
      </c>
      <c r="AD7" s="14">
        <v>59</v>
      </c>
      <c r="AE7" s="14">
        <v>56</v>
      </c>
      <c r="AF7" s="14">
        <v>58</v>
      </c>
      <c r="AG7" s="14">
        <v>56</v>
      </c>
      <c r="AH7" s="14">
        <f t="shared" si="3"/>
        <v>340</v>
      </c>
      <c r="AI7" s="14">
        <f t="shared" si="4"/>
        <v>1185</v>
      </c>
      <c r="AJ7" s="15" t="s">
        <v>26</v>
      </c>
    </row>
    <row r="8" spans="2:36" ht="12.75">
      <c r="B8" s="10">
        <v>5</v>
      </c>
      <c r="C8" s="11" t="s">
        <v>27</v>
      </c>
      <c r="D8" s="11" t="s">
        <v>28</v>
      </c>
      <c r="E8" s="12"/>
      <c r="F8" s="13" t="s">
        <v>18</v>
      </c>
      <c r="G8" s="14">
        <v>38</v>
      </c>
      <c r="H8" s="14">
        <v>47</v>
      </c>
      <c r="I8" s="14">
        <v>36</v>
      </c>
      <c r="J8" s="14">
        <v>40</v>
      </c>
      <c r="K8" s="14">
        <v>46</v>
      </c>
      <c r="L8" s="14">
        <v>37</v>
      </c>
      <c r="M8" s="14">
        <f t="shared" si="0"/>
        <v>244</v>
      </c>
      <c r="N8" s="14">
        <v>53</v>
      </c>
      <c r="O8" s="14">
        <v>53</v>
      </c>
      <c r="P8" s="14">
        <v>46</v>
      </c>
      <c r="Q8" s="14">
        <v>51</v>
      </c>
      <c r="R8" s="14">
        <v>47</v>
      </c>
      <c r="S8" s="14">
        <v>48</v>
      </c>
      <c r="T8" s="14">
        <f t="shared" si="1"/>
        <v>298</v>
      </c>
      <c r="U8" s="14">
        <v>49</v>
      </c>
      <c r="V8" s="14">
        <v>49</v>
      </c>
      <c r="W8" s="14">
        <v>48</v>
      </c>
      <c r="X8" s="14">
        <v>53</v>
      </c>
      <c r="Y8" s="14">
        <v>50</v>
      </c>
      <c r="Z8" s="14">
        <v>47</v>
      </c>
      <c r="AA8" s="14">
        <f t="shared" si="2"/>
        <v>296</v>
      </c>
      <c r="AB8" s="14">
        <v>58</v>
      </c>
      <c r="AC8" s="14">
        <v>55</v>
      </c>
      <c r="AD8" s="14">
        <v>47</v>
      </c>
      <c r="AE8" s="14">
        <v>51</v>
      </c>
      <c r="AF8" s="14">
        <v>58</v>
      </c>
      <c r="AG8" s="14">
        <v>56</v>
      </c>
      <c r="AH8" s="14">
        <f t="shared" si="3"/>
        <v>325</v>
      </c>
      <c r="AI8" s="14">
        <f t="shared" si="4"/>
        <v>1163</v>
      </c>
      <c r="AJ8" s="15">
        <v>4</v>
      </c>
    </row>
    <row r="9" spans="2:36" ht="12.75">
      <c r="B9" s="10">
        <v>5</v>
      </c>
      <c r="C9" s="11" t="s">
        <v>52</v>
      </c>
      <c r="D9" s="11" t="s">
        <v>53</v>
      </c>
      <c r="E9" s="12"/>
      <c r="F9" s="13" t="s">
        <v>49</v>
      </c>
      <c r="G9" s="14">
        <v>44</v>
      </c>
      <c r="H9" s="14">
        <v>45</v>
      </c>
      <c r="I9" s="14">
        <v>52</v>
      </c>
      <c r="J9" s="14">
        <v>46</v>
      </c>
      <c r="K9" s="14">
        <v>49</v>
      </c>
      <c r="L9" s="14">
        <v>47</v>
      </c>
      <c r="M9" s="14">
        <f t="shared" si="0"/>
        <v>283</v>
      </c>
      <c r="N9" s="14">
        <v>47</v>
      </c>
      <c r="O9" s="14">
        <v>45</v>
      </c>
      <c r="P9" s="14">
        <v>47</v>
      </c>
      <c r="Q9" s="14">
        <v>49</v>
      </c>
      <c r="R9" s="14">
        <v>53</v>
      </c>
      <c r="S9" s="14">
        <v>50</v>
      </c>
      <c r="T9" s="14">
        <f t="shared" si="1"/>
        <v>291</v>
      </c>
      <c r="U9" s="14">
        <v>36</v>
      </c>
      <c r="V9" s="14">
        <v>47</v>
      </c>
      <c r="W9" s="14">
        <v>44</v>
      </c>
      <c r="X9" s="14">
        <v>38</v>
      </c>
      <c r="Y9" s="14">
        <v>52</v>
      </c>
      <c r="Z9" s="14">
        <v>49</v>
      </c>
      <c r="AA9" s="14">
        <f t="shared" si="2"/>
        <v>266</v>
      </c>
      <c r="AB9" s="14">
        <v>52</v>
      </c>
      <c r="AC9" s="14">
        <v>56</v>
      </c>
      <c r="AD9" s="14">
        <v>57</v>
      </c>
      <c r="AE9" s="14">
        <v>51</v>
      </c>
      <c r="AF9" s="14">
        <v>55</v>
      </c>
      <c r="AG9" s="14">
        <v>44</v>
      </c>
      <c r="AH9" s="14">
        <f t="shared" si="3"/>
        <v>315</v>
      </c>
      <c r="AI9" s="14">
        <f t="shared" si="4"/>
        <v>1155</v>
      </c>
      <c r="AJ9" s="15">
        <v>5</v>
      </c>
    </row>
    <row r="10" spans="2:36" ht="12.75">
      <c r="B10" s="10">
        <v>2</v>
      </c>
      <c r="C10" s="11" t="s">
        <v>76</v>
      </c>
      <c r="D10" s="11" t="s">
        <v>77</v>
      </c>
      <c r="E10" s="12"/>
      <c r="F10" s="13" t="s">
        <v>73</v>
      </c>
      <c r="G10" s="14">
        <v>39</v>
      </c>
      <c r="H10" s="14">
        <v>41</v>
      </c>
      <c r="I10" s="14">
        <v>44</v>
      </c>
      <c r="J10" s="14">
        <v>37</v>
      </c>
      <c r="K10" s="14">
        <v>37</v>
      </c>
      <c r="L10" s="14">
        <v>42</v>
      </c>
      <c r="M10" s="14">
        <f t="shared" si="0"/>
        <v>240</v>
      </c>
      <c r="N10" s="14">
        <v>45</v>
      </c>
      <c r="O10" s="14">
        <v>45</v>
      </c>
      <c r="P10" s="14">
        <v>43</v>
      </c>
      <c r="Q10" s="14">
        <v>47</v>
      </c>
      <c r="R10" s="14">
        <v>49</v>
      </c>
      <c r="S10" s="14">
        <v>53</v>
      </c>
      <c r="T10" s="14">
        <f t="shared" si="1"/>
        <v>282</v>
      </c>
      <c r="U10" s="14">
        <v>50</v>
      </c>
      <c r="V10" s="14">
        <v>46</v>
      </c>
      <c r="W10" s="14">
        <v>47</v>
      </c>
      <c r="X10" s="14">
        <v>44</v>
      </c>
      <c r="Y10" s="14">
        <v>47</v>
      </c>
      <c r="Z10" s="14">
        <v>54</v>
      </c>
      <c r="AA10" s="14">
        <f t="shared" si="2"/>
        <v>288</v>
      </c>
      <c r="AB10" s="14">
        <v>50</v>
      </c>
      <c r="AC10" s="14">
        <v>54</v>
      </c>
      <c r="AD10" s="14">
        <v>55</v>
      </c>
      <c r="AE10" s="14">
        <v>57</v>
      </c>
      <c r="AF10" s="14">
        <v>52</v>
      </c>
      <c r="AG10" s="14">
        <v>54</v>
      </c>
      <c r="AH10" s="14">
        <f t="shared" si="3"/>
        <v>322</v>
      </c>
      <c r="AI10" s="14">
        <f t="shared" si="4"/>
        <v>1132</v>
      </c>
      <c r="AJ10" s="15">
        <v>6</v>
      </c>
    </row>
    <row r="11" spans="2:36" ht="12.75">
      <c r="B11" s="10">
        <v>4</v>
      </c>
      <c r="C11" s="11" t="s">
        <v>29</v>
      </c>
      <c r="D11" s="11" t="s">
        <v>30</v>
      </c>
      <c r="E11" s="12"/>
      <c r="F11" s="13" t="s">
        <v>18</v>
      </c>
      <c r="G11" s="14">
        <v>35</v>
      </c>
      <c r="H11" s="14">
        <v>33</v>
      </c>
      <c r="I11" s="14">
        <v>41</v>
      </c>
      <c r="J11" s="14">
        <v>31</v>
      </c>
      <c r="K11" s="14">
        <v>42</v>
      </c>
      <c r="L11" s="14">
        <v>39</v>
      </c>
      <c r="M11" s="14">
        <f t="shared" si="0"/>
        <v>221</v>
      </c>
      <c r="N11" s="14">
        <v>49</v>
      </c>
      <c r="O11" s="14">
        <v>51</v>
      </c>
      <c r="P11" s="14">
        <v>48</v>
      </c>
      <c r="Q11" s="14">
        <v>51</v>
      </c>
      <c r="R11" s="14">
        <v>46</v>
      </c>
      <c r="S11" s="14">
        <v>45</v>
      </c>
      <c r="T11" s="14">
        <f t="shared" si="1"/>
        <v>290</v>
      </c>
      <c r="U11" s="14">
        <v>49</v>
      </c>
      <c r="V11" s="14">
        <v>45</v>
      </c>
      <c r="W11" s="14">
        <v>48</v>
      </c>
      <c r="X11" s="14">
        <v>38</v>
      </c>
      <c r="Y11" s="14">
        <v>46</v>
      </c>
      <c r="Z11" s="14">
        <v>50</v>
      </c>
      <c r="AA11" s="14">
        <f t="shared" si="2"/>
        <v>276</v>
      </c>
      <c r="AB11" s="14">
        <v>51</v>
      </c>
      <c r="AC11" s="14">
        <v>51</v>
      </c>
      <c r="AD11" s="14">
        <v>55</v>
      </c>
      <c r="AE11" s="14">
        <v>55</v>
      </c>
      <c r="AF11" s="14">
        <v>55</v>
      </c>
      <c r="AG11" s="14">
        <v>54</v>
      </c>
      <c r="AH11" s="14">
        <f t="shared" si="3"/>
        <v>321</v>
      </c>
      <c r="AI11" s="14">
        <f t="shared" si="4"/>
        <v>1108</v>
      </c>
      <c r="AJ11" s="15">
        <v>7</v>
      </c>
    </row>
    <row r="12" spans="2:36" ht="12.75">
      <c r="B12" s="10">
        <v>4</v>
      </c>
      <c r="C12" s="11" t="s">
        <v>69</v>
      </c>
      <c r="D12" s="11" t="s">
        <v>70</v>
      </c>
      <c r="E12" s="12"/>
      <c r="F12" s="13" t="s">
        <v>65</v>
      </c>
      <c r="G12" s="14">
        <v>37</v>
      </c>
      <c r="H12" s="14">
        <v>37</v>
      </c>
      <c r="I12" s="14">
        <v>39</v>
      </c>
      <c r="J12" s="14">
        <v>42</v>
      </c>
      <c r="K12" s="14">
        <v>46</v>
      </c>
      <c r="L12" s="14">
        <v>34</v>
      </c>
      <c r="M12" s="25">
        <f t="shared" si="0"/>
        <v>235</v>
      </c>
      <c r="N12" s="25">
        <v>44</v>
      </c>
      <c r="O12" s="25">
        <v>49</v>
      </c>
      <c r="P12" s="25">
        <v>46</v>
      </c>
      <c r="Q12" s="25">
        <v>45</v>
      </c>
      <c r="R12" s="25">
        <v>50</v>
      </c>
      <c r="S12" s="25">
        <v>42</v>
      </c>
      <c r="T12" s="25">
        <f t="shared" si="1"/>
        <v>276</v>
      </c>
      <c r="U12" s="25">
        <v>41</v>
      </c>
      <c r="V12" s="25">
        <v>43</v>
      </c>
      <c r="W12" s="25">
        <v>43</v>
      </c>
      <c r="X12" s="25">
        <v>41</v>
      </c>
      <c r="Y12" s="25">
        <v>52</v>
      </c>
      <c r="Z12" s="25">
        <v>45</v>
      </c>
      <c r="AA12" s="25">
        <f t="shared" si="2"/>
        <v>265</v>
      </c>
      <c r="AB12" s="25">
        <v>54</v>
      </c>
      <c r="AC12" s="25">
        <v>56</v>
      </c>
      <c r="AD12" s="25">
        <v>51</v>
      </c>
      <c r="AE12" s="25">
        <v>51</v>
      </c>
      <c r="AF12" s="25">
        <v>53</v>
      </c>
      <c r="AG12" s="25">
        <v>55</v>
      </c>
      <c r="AH12" s="25">
        <f t="shared" si="3"/>
        <v>320</v>
      </c>
      <c r="AI12" s="14">
        <f t="shared" si="4"/>
        <v>1096</v>
      </c>
      <c r="AJ12" s="15">
        <v>8</v>
      </c>
    </row>
    <row r="13" spans="2:36" ht="12.75">
      <c r="B13" s="10">
        <v>3</v>
      </c>
      <c r="C13" s="11" t="s">
        <v>84</v>
      </c>
      <c r="D13" s="11" t="s">
        <v>85</v>
      </c>
      <c r="E13" s="12"/>
      <c r="F13" s="13" t="s">
        <v>86</v>
      </c>
      <c r="G13" s="14">
        <v>38</v>
      </c>
      <c r="H13" s="14">
        <v>43</v>
      </c>
      <c r="I13" s="14">
        <v>41</v>
      </c>
      <c r="J13" s="14">
        <v>45</v>
      </c>
      <c r="K13" s="14">
        <v>38</v>
      </c>
      <c r="L13" s="14">
        <v>38</v>
      </c>
      <c r="M13" s="14">
        <f t="shared" si="0"/>
        <v>243</v>
      </c>
      <c r="N13" s="14">
        <v>39</v>
      </c>
      <c r="O13" s="14">
        <v>44</v>
      </c>
      <c r="P13" s="14">
        <v>39</v>
      </c>
      <c r="Q13" s="14">
        <v>48</v>
      </c>
      <c r="R13" s="14">
        <v>46</v>
      </c>
      <c r="S13" s="14">
        <v>42</v>
      </c>
      <c r="T13" s="14">
        <f t="shared" si="1"/>
        <v>258</v>
      </c>
      <c r="U13" s="14">
        <v>41</v>
      </c>
      <c r="V13" s="14">
        <v>42</v>
      </c>
      <c r="W13" s="14">
        <v>50</v>
      </c>
      <c r="X13" s="14">
        <v>40</v>
      </c>
      <c r="Y13" s="14">
        <v>49</v>
      </c>
      <c r="Z13" s="14">
        <v>47</v>
      </c>
      <c r="AA13" s="14">
        <f t="shared" si="2"/>
        <v>269</v>
      </c>
      <c r="AB13" s="14">
        <v>49</v>
      </c>
      <c r="AC13" s="14">
        <v>56</v>
      </c>
      <c r="AD13" s="14">
        <v>55</v>
      </c>
      <c r="AE13" s="14">
        <v>53</v>
      </c>
      <c r="AF13" s="14">
        <v>49</v>
      </c>
      <c r="AG13" s="14">
        <v>51</v>
      </c>
      <c r="AH13" s="14">
        <f t="shared" si="3"/>
        <v>313</v>
      </c>
      <c r="AI13" s="14">
        <f t="shared" si="4"/>
        <v>1083</v>
      </c>
      <c r="AJ13" s="15">
        <v>9</v>
      </c>
    </row>
    <row r="14" spans="2:36" ht="12.75">
      <c r="B14" s="10">
        <v>8</v>
      </c>
      <c r="C14" s="11" t="s">
        <v>87</v>
      </c>
      <c r="D14" s="11" t="s">
        <v>88</v>
      </c>
      <c r="E14" s="12"/>
      <c r="F14" s="13" t="s">
        <v>86</v>
      </c>
      <c r="G14" s="14">
        <v>51</v>
      </c>
      <c r="H14" s="14">
        <v>42</v>
      </c>
      <c r="I14" s="14">
        <v>36</v>
      </c>
      <c r="J14" s="14">
        <v>40</v>
      </c>
      <c r="K14" s="14">
        <v>37</v>
      </c>
      <c r="L14" s="14">
        <v>38</v>
      </c>
      <c r="M14" s="14">
        <f t="shared" si="0"/>
        <v>244</v>
      </c>
      <c r="N14" s="14">
        <v>29</v>
      </c>
      <c r="O14" s="14">
        <v>39</v>
      </c>
      <c r="P14" s="14">
        <v>47</v>
      </c>
      <c r="Q14" s="14">
        <v>46</v>
      </c>
      <c r="R14" s="14">
        <v>48</v>
      </c>
      <c r="S14" s="14">
        <v>48</v>
      </c>
      <c r="T14" s="14">
        <f t="shared" si="1"/>
        <v>257</v>
      </c>
      <c r="U14" s="14">
        <v>49</v>
      </c>
      <c r="V14" s="14">
        <v>46</v>
      </c>
      <c r="W14" s="14">
        <v>45</v>
      </c>
      <c r="X14" s="14">
        <v>43</v>
      </c>
      <c r="Y14" s="14">
        <v>33</v>
      </c>
      <c r="Z14" s="14">
        <v>48</v>
      </c>
      <c r="AA14" s="14">
        <f t="shared" si="2"/>
        <v>264</v>
      </c>
      <c r="AB14" s="14">
        <v>56</v>
      </c>
      <c r="AC14" s="14">
        <v>51</v>
      </c>
      <c r="AD14" s="14">
        <v>54</v>
      </c>
      <c r="AE14" s="14">
        <v>54</v>
      </c>
      <c r="AF14" s="14">
        <v>48</v>
      </c>
      <c r="AG14" s="14">
        <v>49</v>
      </c>
      <c r="AH14" s="14">
        <f t="shared" si="3"/>
        <v>312</v>
      </c>
      <c r="AI14" s="14">
        <f t="shared" si="4"/>
        <v>1077</v>
      </c>
      <c r="AJ14" s="15">
        <v>10</v>
      </c>
    </row>
    <row r="15" spans="2:36" ht="12.75">
      <c r="B15" s="10">
        <v>3</v>
      </c>
      <c r="C15" s="11" t="s">
        <v>50</v>
      </c>
      <c r="D15" s="11" t="s">
        <v>51</v>
      </c>
      <c r="E15" s="12"/>
      <c r="F15" s="13" t="s">
        <v>49</v>
      </c>
      <c r="G15" s="14">
        <v>37</v>
      </c>
      <c r="H15" s="14">
        <v>46</v>
      </c>
      <c r="I15" s="14">
        <v>42</v>
      </c>
      <c r="J15" s="14">
        <v>44</v>
      </c>
      <c r="K15" s="14">
        <v>44</v>
      </c>
      <c r="L15" s="14">
        <v>42</v>
      </c>
      <c r="M15" s="14">
        <f t="shared" si="0"/>
        <v>255</v>
      </c>
      <c r="N15" s="14">
        <v>40</v>
      </c>
      <c r="O15" s="14">
        <v>53</v>
      </c>
      <c r="P15" s="14">
        <v>47</v>
      </c>
      <c r="Q15" s="14">
        <v>54</v>
      </c>
      <c r="R15" s="14">
        <v>46</v>
      </c>
      <c r="S15" s="14">
        <v>47</v>
      </c>
      <c r="T15" s="14">
        <f t="shared" si="1"/>
        <v>287</v>
      </c>
      <c r="U15" s="14">
        <v>38</v>
      </c>
      <c r="V15" s="14">
        <v>41</v>
      </c>
      <c r="W15" s="14">
        <v>37</v>
      </c>
      <c r="X15" s="14">
        <v>51</v>
      </c>
      <c r="Y15" s="14">
        <v>41</v>
      </c>
      <c r="Z15" s="14">
        <v>47</v>
      </c>
      <c r="AA15" s="14">
        <f t="shared" si="2"/>
        <v>255</v>
      </c>
      <c r="AB15" s="14">
        <v>51</v>
      </c>
      <c r="AC15" s="14">
        <v>54</v>
      </c>
      <c r="AD15" s="14">
        <v>54</v>
      </c>
      <c r="AE15" s="14">
        <v>42</v>
      </c>
      <c r="AF15" s="14">
        <v>37</v>
      </c>
      <c r="AG15" s="14">
        <v>40</v>
      </c>
      <c r="AH15" s="14">
        <f t="shared" si="3"/>
        <v>278</v>
      </c>
      <c r="AI15" s="14">
        <f t="shared" si="4"/>
        <v>1075</v>
      </c>
      <c r="AJ15" s="15">
        <v>11</v>
      </c>
    </row>
    <row r="16" spans="2:36" ht="12.75">
      <c r="B16" s="10">
        <v>7</v>
      </c>
      <c r="C16" s="11" t="s">
        <v>54</v>
      </c>
      <c r="D16" s="11" t="s">
        <v>55</v>
      </c>
      <c r="E16" s="12"/>
      <c r="F16" s="13" t="s">
        <v>49</v>
      </c>
      <c r="G16" s="14">
        <v>35</v>
      </c>
      <c r="H16" s="14">
        <v>49</v>
      </c>
      <c r="I16" s="14">
        <v>46</v>
      </c>
      <c r="J16" s="14">
        <v>39</v>
      </c>
      <c r="K16" s="14">
        <v>43</v>
      </c>
      <c r="L16" s="14">
        <v>32</v>
      </c>
      <c r="M16" s="14">
        <f t="shared" si="0"/>
        <v>244</v>
      </c>
      <c r="N16" s="14">
        <v>41</v>
      </c>
      <c r="O16" s="14">
        <v>24</v>
      </c>
      <c r="P16" s="14">
        <v>31</v>
      </c>
      <c r="Q16" s="14">
        <v>40</v>
      </c>
      <c r="R16" s="14">
        <v>38</v>
      </c>
      <c r="S16" s="14">
        <v>39</v>
      </c>
      <c r="T16" s="14">
        <f t="shared" si="1"/>
        <v>213</v>
      </c>
      <c r="U16" s="14">
        <v>32</v>
      </c>
      <c r="V16" s="14">
        <v>49</v>
      </c>
      <c r="W16" s="14">
        <v>46</v>
      </c>
      <c r="X16" s="14">
        <v>50</v>
      </c>
      <c r="Y16" s="14">
        <v>43</v>
      </c>
      <c r="Z16" s="14">
        <v>42</v>
      </c>
      <c r="AA16" s="14">
        <f t="shared" si="2"/>
        <v>262</v>
      </c>
      <c r="AB16" s="14">
        <v>48</v>
      </c>
      <c r="AC16" s="14">
        <v>56</v>
      </c>
      <c r="AD16" s="14">
        <v>54</v>
      </c>
      <c r="AE16" s="14">
        <v>55</v>
      </c>
      <c r="AF16" s="14">
        <v>53</v>
      </c>
      <c r="AG16" s="14">
        <v>52</v>
      </c>
      <c r="AH16" s="14">
        <f t="shared" si="3"/>
        <v>318</v>
      </c>
      <c r="AI16" s="14">
        <f t="shared" si="4"/>
        <v>1037</v>
      </c>
      <c r="AJ16" s="15">
        <v>12</v>
      </c>
    </row>
    <row r="17" spans="2:36" ht="12.75">
      <c r="B17" s="10">
        <v>6</v>
      </c>
      <c r="C17" s="11" t="s">
        <v>89</v>
      </c>
      <c r="D17" s="11" t="s">
        <v>90</v>
      </c>
      <c r="E17" s="12"/>
      <c r="F17" s="13" t="s">
        <v>86</v>
      </c>
      <c r="G17" s="14">
        <v>37</v>
      </c>
      <c r="H17" s="14">
        <v>34</v>
      </c>
      <c r="I17" s="14">
        <v>30</v>
      </c>
      <c r="J17" s="14">
        <v>38</v>
      </c>
      <c r="K17" s="14">
        <v>42</v>
      </c>
      <c r="L17" s="14">
        <v>37</v>
      </c>
      <c r="M17" s="14">
        <f t="shared" si="0"/>
        <v>218</v>
      </c>
      <c r="N17" s="14">
        <v>38</v>
      </c>
      <c r="O17" s="14">
        <v>51</v>
      </c>
      <c r="P17" s="14">
        <v>45</v>
      </c>
      <c r="Q17" s="14">
        <v>50</v>
      </c>
      <c r="R17" s="14">
        <v>42</v>
      </c>
      <c r="S17" s="14">
        <v>40</v>
      </c>
      <c r="T17" s="14">
        <f t="shared" si="1"/>
        <v>266</v>
      </c>
      <c r="U17" s="14">
        <v>41</v>
      </c>
      <c r="V17" s="14">
        <v>42</v>
      </c>
      <c r="W17" s="14">
        <v>40</v>
      </c>
      <c r="X17" s="14">
        <v>42</v>
      </c>
      <c r="Y17" s="14">
        <v>36</v>
      </c>
      <c r="Z17" s="14">
        <v>42</v>
      </c>
      <c r="AA17" s="14">
        <f t="shared" si="2"/>
        <v>243</v>
      </c>
      <c r="AB17" s="14">
        <v>51</v>
      </c>
      <c r="AC17" s="14">
        <v>48</v>
      </c>
      <c r="AD17" s="14">
        <v>51</v>
      </c>
      <c r="AE17" s="14">
        <v>54</v>
      </c>
      <c r="AF17" s="14">
        <v>53</v>
      </c>
      <c r="AG17" s="14">
        <v>52</v>
      </c>
      <c r="AH17" s="14">
        <f t="shared" si="3"/>
        <v>309</v>
      </c>
      <c r="AI17" s="14">
        <f t="shared" si="4"/>
        <v>1036</v>
      </c>
      <c r="AJ17" s="15">
        <v>13</v>
      </c>
    </row>
    <row r="18" spans="2:36" ht="12.75">
      <c r="B18" s="16"/>
      <c r="C18" s="17"/>
      <c r="D18" s="17"/>
      <c r="E18" s="18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1"/>
    </row>
    <row r="19" spans="2:35" ht="15" customHeight="1">
      <c r="B19" s="5" t="s">
        <v>21</v>
      </c>
      <c r="F19" s="4"/>
      <c r="Q19" s="1"/>
      <c r="R19" s="1"/>
      <c r="S19" s="1"/>
      <c r="T19" s="1"/>
      <c r="X19" s="1"/>
      <c r="Y19" s="1"/>
      <c r="Z19" s="1"/>
      <c r="AA19" s="1"/>
      <c r="AE19" s="1"/>
      <c r="AF19" s="1"/>
      <c r="AG19" s="1"/>
      <c r="AH19" s="1"/>
      <c r="AI19" s="1"/>
    </row>
    <row r="20" spans="2:36" ht="28.5" customHeight="1">
      <c r="B20" s="6" t="s">
        <v>0</v>
      </c>
      <c r="C20" s="7" t="s">
        <v>1</v>
      </c>
      <c r="D20" s="7" t="s">
        <v>2</v>
      </c>
      <c r="E20" s="8" t="s">
        <v>3</v>
      </c>
      <c r="F20" s="7" t="s">
        <v>4</v>
      </c>
      <c r="G20" s="9" t="s">
        <v>5</v>
      </c>
      <c r="H20" s="9" t="s">
        <v>6</v>
      </c>
      <c r="I20" s="9" t="s">
        <v>7</v>
      </c>
      <c r="J20" s="9" t="s">
        <v>8</v>
      </c>
      <c r="K20" s="9" t="s">
        <v>9</v>
      </c>
      <c r="L20" s="9" t="s">
        <v>10</v>
      </c>
      <c r="M20" s="27" t="s">
        <v>16</v>
      </c>
      <c r="N20" s="9" t="s">
        <v>5</v>
      </c>
      <c r="O20" s="9" t="s">
        <v>6</v>
      </c>
      <c r="P20" s="9" t="s">
        <v>7</v>
      </c>
      <c r="Q20" s="9" t="s">
        <v>8</v>
      </c>
      <c r="R20" s="9" t="s">
        <v>9</v>
      </c>
      <c r="S20" s="9" t="s">
        <v>10</v>
      </c>
      <c r="T20" s="27" t="s">
        <v>33</v>
      </c>
      <c r="U20" s="9" t="s">
        <v>5</v>
      </c>
      <c r="V20" s="9" t="s">
        <v>6</v>
      </c>
      <c r="W20" s="9" t="s">
        <v>7</v>
      </c>
      <c r="X20" s="9" t="s">
        <v>8</v>
      </c>
      <c r="Y20" s="9" t="s">
        <v>9</v>
      </c>
      <c r="Z20" s="9" t="s">
        <v>10</v>
      </c>
      <c r="AA20" s="27" t="s">
        <v>35</v>
      </c>
      <c r="AB20" s="9" t="s">
        <v>5</v>
      </c>
      <c r="AC20" s="9" t="s">
        <v>6</v>
      </c>
      <c r="AD20" s="9" t="s">
        <v>7</v>
      </c>
      <c r="AE20" s="9" t="s">
        <v>8</v>
      </c>
      <c r="AF20" s="9" t="s">
        <v>9</v>
      </c>
      <c r="AG20" s="9" t="s">
        <v>10</v>
      </c>
      <c r="AH20" s="27" t="s">
        <v>36</v>
      </c>
      <c r="AI20" s="8" t="s">
        <v>11</v>
      </c>
      <c r="AJ20" s="7" t="s">
        <v>12</v>
      </c>
    </row>
    <row r="21" spans="2:36" ht="12.75">
      <c r="B21" s="10">
        <v>11</v>
      </c>
      <c r="C21" s="11" t="s">
        <v>58</v>
      </c>
      <c r="D21" s="11" t="s">
        <v>59</v>
      </c>
      <c r="E21" s="12"/>
      <c r="F21" s="13" t="s">
        <v>49</v>
      </c>
      <c r="G21" s="14">
        <v>51</v>
      </c>
      <c r="H21" s="14">
        <v>48</v>
      </c>
      <c r="I21" s="14">
        <v>46</v>
      </c>
      <c r="J21" s="14">
        <v>46</v>
      </c>
      <c r="K21" s="14">
        <v>49</v>
      </c>
      <c r="L21" s="14">
        <v>43</v>
      </c>
      <c r="M21" s="14">
        <f aca="true" t="shared" si="5" ref="M21:M30">SUM(G21:L21)</f>
        <v>283</v>
      </c>
      <c r="N21" s="14">
        <v>53</v>
      </c>
      <c r="O21" s="14">
        <v>57</v>
      </c>
      <c r="P21" s="14">
        <v>52</v>
      </c>
      <c r="Q21" s="14">
        <v>52</v>
      </c>
      <c r="R21" s="14">
        <v>56</v>
      </c>
      <c r="S21" s="14">
        <v>51</v>
      </c>
      <c r="T21" s="14">
        <f aca="true" t="shared" si="6" ref="T21:T30">SUM(N21:S21)</f>
        <v>321</v>
      </c>
      <c r="U21" s="14">
        <v>56</v>
      </c>
      <c r="V21" s="14">
        <v>55</v>
      </c>
      <c r="W21" s="14">
        <v>54</v>
      </c>
      <c r="X21" s="14">
        <v>55</v>
      </c>
      <c r="Y21" s="14">
        <v>55</v>
      </c>
      <c r="Z21" s="14">
        <v>56</v>
      </c>
      <c r="AA21" s="14">
        <f aca="true" t="shared" si="7" ref="AA21:AA30">SUM(U21:Z21)</f>
        <v>331</v>
      </c>
      <c r="AB21" s="14">
        <v>57</v>
      </c>
      <c r="AC21" s="14">
        <v>58</v>
      </c>
      <c r="AD21" s="14">
        <v>57</v>
      </c>
      <c r="AE21" s="14">
        <v>59</v>
      </c>
      <c r="AF21" s="14">
        <v>58</v>
      </c>
      <c r="AG21" s="14">
        <v>57</v>
      </c>
      <c r="AH21" s="14">
        <f aca="true" t="shared" si="8" ref="AH21:AH30">SUM(AB21:AG21)</f>
        <v>346</v>
      </c>
      <c r="AI21" s="14">
        <f aca="true" t="shared" si="9" ref="AI21:AI30">M21+T21+AA21+AH21</f>
        <v>1281</v>
      </c>
      <c r="AJ21" s="15" t="s">
        <v>24</v>
      </c>
    </row>
    <row r="22" spans="2:36" ht="12.75">
      <c r="B22" s="10">
        <v>9</v>
      </c>
      <c r="C22" s="11" t="s">
        <v>56</v>
      </c>
      <c r="D22" s="11" t="s">
        <v>57</v>
      </c>
      <c r="E22" s="12"/>
      <c r="F22" s="13" t="s">
        <v>49</v>
      </c>
      <c r="G22" s="14">
        <v>53</v>
      </c>
      <c r="H22" s="14">
        <v>54</v>
      </c>
      <c r="I22" s="14">
        <v>49</v>
      </c>
      <c r="J22" s="14">
        <v>51</v>
      </c>
      <c r="K22" s="14">
        <v>54</v>
      </c>
      <c r="L22" s="14">
        <v>53</v>
      </c>
      <c r="M22" s="14">
        <f t="shared" si="5"/>
        <v>314</v>
      </c>
      <c r="N22" s="14">
        <v>53</v>
      </c>
      <c r="O22" s="14">
        <v>52</v>
      </c>
      <c r="P22" s="14">
        <v>53</v>
      </c>
      <c r="Q22" s="14">
        <v>54</v>
      </c>
      <c r="R22" s="14">
        <v>54</v>
      </c>
      <c r="S22" s="14">
        <v>50</v>
      </c>
      <c r="T22" s="14">
        <f t="shared" si="6"/>
        <v>316</v>
      </c>
      <c r="U22" s="14">
        <v>35</v>
      </c>
      <c r="V22" s="14">
        <v>53</v>
      </c>
      <c r="W22" s="14">
        <v>50</v>
      </c>
      <c r="X22" s="14">
        <v>52</v>
      </c>
      <c r="Y22" s="14">
        <v>47</v>
      </c>
      <c r="Z22" s="14">
        <v>50</v>
      </c>
      <c r="AA22" s="14">
        <f t="shared" si="7"/>
        <v>287</v>
      </c>
      <c r="AB22" s="14">
        <v>53</v>
      </c>
      <c r="AC22" s="14">
        <v>57</v>
      </c>
      <c r="AD22" s="14">
        <v>57</v>
      </c>
      <c r="AE22" s="14">
        <v>58</v>
      </c>
      <c r="AF22" s="14">
        <v>51</v>
      </c>
      <c r="AG22" s="14">
        <v>58</v>
      </c>
      <c r="AH22" s="14">
        <f t="shared" si="8"/>
        <v>334</v>
      </c>
      <c r="AI22" s="14">
        <f t="shared" si="9"/>
        <v>1251</v>
      </c>
      <c r="AJ22" s="15" t="s">
        <v>25</v>
      </c>
    </row>
    <row r="23" spans="2:36" ht="12.75">
      <c r="B23" s="10">
        <v>13</v>
      </c>
      <c r="C23" s="11" t="s">
        <v>60</v>
      </c>
      <c r="D23" s="11" t="s">
        <v>61</v>
      </c>
      <c r="E23" s="12"/>
      <c r="F23" s="13" t="s">
        <v>49</v>
      </c>
      <c r="G23" s="14">
        <v>46</v>
      </c>
      <c r="H23" s="14">
        <v>39</v>
      </c>
      <c r="I23" s="14">
        <v>47</v>
      </c>
      <c r="J23" s="14">
        <v>39</v>
      </c>
      <c r="K23" s="14">
        <v>48</v>
      </c>
      <c r="L23" s="14">
        <v>52</v>
      </c>
      <c r="M23" s="14">
        <f t="shared" si="5"/>
        <v>271</v>
      </c>
      <c r="N23" s="14">
        <v>38</v>
      </c>
      <c r="O23" s="14">
        <v>38</v>
      </c>
      <c r="P23" s="14">
        <v>53</v>
      </c>
      <c r="Q23" s="14">
        <v>56</v>
      </c>
      <c r="R23" s="14">
        <v>54</v>
      </c>
      <c r="S23" s="14">
        <v>53</v>
      </c>
      <c r="T23" s="14">
        <f t="shared" si="6"/>
        <v>292</v>
      </c>
      <c r="U23" s="14">
        <v>45</v>
      </c>
      <c r="V23" s="14">
        <v>49</v>
      </c>
      <c r="W23" s="14">
        <v>42</v>
      </c>
      <c r="X23" s="14">
        <v>53</v>
      </c>
      <c r="Y23" s="14">
        <v>53</v>
      </c>
      <c r="Z23" s="14">
        <v>45</v>
      </c>
      <c r="AA23" s="14">
        <f t="shared" si="7"/>
        <v>287</v>
      </c>
      <c r="AB23" s="14">
        <v>55</v>
      </c>
      <c r="AC23" s="14">
        <v>56</v>
      </c>
      <c r="AD23" s="14">
        <v>58</v>
      </c>
      <c r="AE23" s="14">
        <v>55</v>
      </c>
      <c r="AF23" s="14">
        <v>60</v>
      </c>
      <c r="AG23" s="14">
        <v>56</v>
      </c>
      <c r="AH23" s="14">
        <f t="shared" si="8"/>
        <v>340</v>
      </c>
      <c r="AI23" s="14">
        <f t="shared" si="9"/>
        <v>1190</v>
      </c>
      <c r="AJ23" s="15" t="s">
        <v>26</v>
      </c>
    </row>
    <row r="24" spans="2:36" ht="12.75">
      <c r="B24" s="10">
        <v>10</v>
      </c>
      <c r="C24" s="11" t="s">
        <v>68</v>
      </c>
      <c r="D24" s="11" t="s">
        <v>67</v>
      </c>
      <c r="E24" s="12"/>
      <c r="F24" s="13" t="s">
        <v>65</v>
      </c>
      <c r="G24" s="14">
        <v>41</v>
      </c>
      <c r="H24" s="14">
        <v>45</v>
      </c>
      <c r="I24" s="14">
        <v>47</v>
      </c>
      <c r="J24" s="14">
        <v>43</v>
      </c>
      <c r="K24" s="14">
        <v>51</v>
      </c>
      <c r="L24" s="14">
        <v>37</v>
      </c>
      <c r="M24" s="14">
        <f t="shared" si="5"/>
        <v>264</v>
      </c>
      <c r="N24" s="14">
        <v>49</v>
      </c>
      <c r="O24" s="14">
        <v>48</v>
      </c>
      <c r="P24" s="14">
        <v>49</v>
      </c>
      <c r="Q24" s="14">
        <v>41</v>
      </c>
      <c r="R24" s="14">
        <v>48</v>
      </c>
      <c r="S24" s="14">
        <v>46</v>
      </c>
      <c r="T24" s="14">
        <f t="shared" si="6"/>
        <v>281</v>
      </c>
      <c r="U24" s="14">
        <v>44</v>
      </c>
      <c r="V24" s="14">
        <v>30</v>
      </c>
      <c r="W24" s="14">
        <v>42</v>
      </c>
      <c r="X24" s="14">
        <v>50</v>
      </c>
      <c r="Y24" s="14">
        <v>48</v>
      </c>
      <c r="Z24" s="14">
        <v>44</v>
      </c>
      <c r="AA24" s="14">
        <f t="shared" si="7"/>
        <v>258</v>
      </c>
      <c r="AB24" s="14">
        <v>55</v>
      </c>
      <c r="AC24" s="14">
        <v>54</v>
      </c>
      <c r="AD24" s="14">
        <v>57</v>
      </c>
      <c r="AE24" s="14">
        <v>54</v>
      </c>
      <c r="AF24" s="14">
        <v>56</v>
      </c>
      <c r="AG24" s="14">
        <v>53</v>
      </c>
      <c r="AH24" s="14">
        <f t="shared" si="8"/>
        <v>329</v>
      </c>
      <c r="AI24" s="14">
        <f t="shared" si="9"/>
        <v>1132</v>
      </c>
      <c r="AJ24" s="15">
        <v>4</v>
      </c>
    </row>
    <row r="25" spans="2:36" ht="12.75">
      <c r="B25" s="10">
        <v>10</v>
      </c>
      <c r="C25" s="11" t="s">
        <v>62</v>
      </c>
      <c r="D25" s="11" t="s">
        <v>63</v>
      </c>
      <c r="E25" s="12"/>
      <c r="F25" s="13" t="s">
        <v>49</v>
      </c>
      <c r="G25" s="14">
        <v>34</v>
      </c>
      <c r="H25" s="14">
        <v>45</v>
      </c>
      <c r="I25" s="14">
        <v>46</v>
      </c>
      <c r="J25" s="14">
        <v>47</v>
      </c>
      <c r="K25" s="14">
        <v>40</v>
      </c>
      <c r="L25" s="14">
        <v>35</v>
      </c>
      <c r="M25" s="14">
        <f t="shared" si="5"/>
        <v>247</v>
      </c>
      <c r="N25" s="14">
        <v>42</v>
      </c>
      <c r="O25" s="14">
        <v>43</v>
      </c>
      <c r="P25" s="14">
        <v>50</v>
      </c>
      <c r="Q25" s="14">
        <v>50</v>
      </c>
      <c r="R25" s="14">
        <v>45</v>
      </c>
      <c r="S25" s="14">
        <v>44</v>
      </c>
      <c r="T25" s="14">
        <f t="shared" si="6"/>
        <v>274</v>
      </c>
      <c r="U25" s="14">
        <v>40</v>
      </c>
      <c r="V25" s="14">
        <v>40</v>
      </c>
      <c r="W25" s="14">
        <v>38</v>
      </c>
      <c r="X25" s="14">
        <v>43</v>
      </c>
      <c r="Y25" s="14">
        <v>35</v>
      </c>
      <c r="Z25" s="14">
        <v>43</v>
      </c>
      <c r="AA25" s="14">
        <f t="shared" si="7"/>
        <v>239</v>
      </c>
      <c r="AB25" s="14">
        <v>57</v>
      </c>
      <c r="AC25" s="14">
        <v>55</v>
      </c>
      <c r="AD25" s="14">
        <v>54</v>
      </c>
      <c r="AE25" s="14">
        <v>53</v>
      </c>
      <c r="AF25" s="14">
        <v>54</v>
      </c>
      <c r="AG25" s="14">
        <v>58</v>
      </c>
      <c r="AH25" s="14">
        <f t="shared" si="8"/>
        <v>331</v>
      </c>
      <c r="AI25" s="14">
        <f t="shared" si="9"/>
        <v>1091</v>
      </c>
      <c r="AJ25" s="15">
        <v>5</v>
      </c>
    </row>
    <row r="26" spans="2:36" ht="12.75">
      <c r="B26" s="10">
        <v>11</v>
      </c>
      <c r="C26" s="11" t="s">
        <v>93</v>
      </c>
      <c r="D26" s="11" t="s">
        <v>94</v>
      </c>
      <c r="E26" s="12"/>
      <c r="F26" s="13" t="s">
        <v>86</v>
      </c>
      <c r="G26" s="14">
        <v>27</v>
      </c>
      <c r="H26" s="14">
        <v>34</v>
      </c>
      <c r="I26" s="14">
        <v>48</v>
      </c>
      <c r="J26" s="14">
        <v>38</v>
      </c>
      <c r="K26" s="14">
        <v>47</v>
      </c>
      <c r="L26" s="14">
        <v>40</v>
      </c>
      <c r="M26" s="14">
        <f t="shared" si="5"/>
        <v>234</v>
      </c>
      <c r="N26" s="14">
        <v>44</v>
      </c>
      <c r="O26" s="14">
        <v>36</v>
      </c>
      <c r="P26" s="14">
        <v>32</v>
      </c>
      <c r="Q26" s="14">
        <v>39</v>
      </c>
      <c r="R26" s="14">
        <v>37</v>
      </c>
      <c r="S26" s="14">
        <v>33</v>
      </c>
      <c r="T26" s="14">
        <f t="shared" si="6"/>
        <v>221</v>
      </c>
      <c r="U26" s="14">
        <v>43</v>
      </c>
      <c r="V26" s="14">
        <v>35</v>
      </c>
      <c r="W26" s="14">
        <v>33</v>
      </c>
      <c r="X26" s="14">
        <v>37</v>
      </c>
      <c r="Y26" s="14">
        <v>43</v>
      </c>
      <c r="Z26" s="14">
        <v>35</v>
      </c>
      <c r="AA26" s="14">
        <f t="shared" si="7"/>
        <v>226</v>
      </c>
      <c r="AB26" s="14">
        <v>51</v>
      </c>
      <c r="AC26" s="14">
        <v>40</v>
      </c>
      <c r="AD26" s="14">
        <v>42</v>
      </c>
      <c r="AE26" s="14">
        <v>52</v>
      </c>
      <c r="AF26" s="14">
        <v>51</v>
      </c>
      <c r="AG26" s="14">
        <v>44</v>
      </c>
      <c r="AH26" s="14">
        <f t="shared" si="8"/>
        <v>280</v>
      </c>
      <c r="AI26" s="14">
        <f t="shared" si="9"/>
        <v>961</v>
      </c>
      <c r="AJ26" s="15">
        <v>6</v>
      </c>
    </row>
    <row r="27" spans="2:36" ht="12.75">
      <c r="B27" s="10">
        <v>12</v>
      </c>
      <c r="C27" s="11" t="s">
        <v>95</v>
      </c>
      <c r="D27" s="11" t="s">
        <v>96</v>
      </c>
      <c r="E27" s="12"/>
      <c r="F27" s="13" t="s">
        <v>86</v>
      </c>
      <c r="G27" s="14">
        <v>36</v>
      </c>
      <c r="H27" s="14">
        <v>33</v>
      </c>
      <c r="I27" s="14">
        <v>32</v>
      </c>
      <c r="J27" s="14">
        <v>27</v>
      </c>
      <c r="K27" s="14">
        <v>34</v>
      </c>
      <c r="L27" s="14">
        <v>41</v>
      </c>
      <c r="M27" s="14">
        <f t="shared" si="5"/>
        <v>203</v>
      </c>
      <c r="N27" s="14">
        <v>34</v>
      </c>
      <c r="O27" s="14">
        <v>37</v>
      </c>
      <c r="P27" s="14">
        <v>41</v>
      </c>
      <c r="Q27" s="14">
        <v>47</v>
      </c>
      <c r="R27" s="14">
        <v>46</v>
      </c>
      <c r="S27" s="14">
        <v>38</v>
      </c>
      <c r="T27" s="14">
        <f t="shared" si="6"/>
        <v>243</v>
      </c>
      <c r="U27" s="14">
        <v>27</v>
      </c>
      <c r="V27" s="14">
        <v>22</v>
      </c>
      <c r="W27" s="14">
        <v>44</v>
      </c>
      <c r="X27" s="14">
        <v>37</v>
      </c>
      <c r="Y27" s="14">
        <v>49</v>
      </c>
      <c r="Z27" s="14">
        <v>40</v>
      </c>
      <c r="AA27" s="14">
        <f t="shared" si="7"/>
        <v>219</v>
      </c>
      <c r="AB27" s="14">
        <v>45</v>
      </c>
      <c r="AC27" s="14">
        <v>50</v>
      </c>
      <c r="AD27" s="14">
        <v>52</v>
      </c>
      <c r="AE27" s="14">
        <v>47</v>
      </c>
      <c r="AF27" s="14">
        <v>33</v>
      </c>
      <c r="AG27" s="14">
        <v>53</v>
      </c>
      <c r="AH27" s="14">
        <f t="shared" si="8"/>
        <v>280</v>
      </c>
      <c r="AI27" s="14">
        <f t="shared" si="9"/>
        <v>945</v>
      </c>
      <c r="AJ27" s="15">
        <v>7</v>
      </c>
    </row>
    <row r="28" spans="2:36" ht="12.75">
      <c r="B28" s="10">
        <v>9</v>
      </c>
      <c r="C28" s="11" t="s">
        <v>116</v>
      </c>
      <c r="D28" s="11" t="s">
        <v>117</v>
      </c>
      <c r="E28" s="12"/>
      <c r="F28" s="13" t="s">
        <v>49</v>
      </c>
      <c r="G28" s="14">
        <v>35</v>
      </c>
      <c r="H28" s="14">
        <v>41</v>
      </c>
      <c r="I28" s="14">
        <v>47</v>
      </c>
      <c r="J28" s="14">
        <v>31</v>
      </c>
      <c r="K28" s="14">
        <v>26</v>
      </c>
      <c r="L28" s="14">
        <v>44</v>
      </c>
      <c r="M28" s="14">
        <f t="shared" si="5"/>
        <v>224</v>
      </c>
      <c r="N28" s="14">
        <v>0</v>
      </c>
      <c r="O28" s="14">
        <v>41</v>
      </c>
      <c r="P28" s="14">
        <v>34</v>
      </c>
      <c r="Q28" s="14">
        <v>1</v>
      </c>
      <c r="R28" s="14">
        <v>39</v>
      </c>
      <c r="S28" s="14">
        <v>40</v>
      </c>
      <c r="T28" s="14">
        <f t="shared" si="6"/>
        <v>155</v>
      </c>
      <c r="U28" s="14">
        <v>35</v>
      </c>
      <c r="V28" s="14">
        <v>26</v>
      </c>
      <c r="W28" s="14">
        <v>42</v>
      </c>
      <c r="X28" s="14">
        <v>30</v>
      </c>
      <c r="Y28" s="14">
        <v>40</v>
      </c>
      <c r="Z28" s="14">
        <v>47</v>
      </c>
      <c r="AA28" s="14">
        <f t="shared" si="7"/>
        <v>220</v>
      </c>
      <c r="AB28" s="14">
        <v>40</v>
      </c>
      <c r="AC28" s="14">
        <v>49</v>
      </c>
      <c r="AD28" s="14">
        <v>50</v>
      </c>
      <c r="AE28" s="14">
        <v>50</v>
      </c>
      <c r="AF28" s="14">
        <v>46</v>
      </c>
      <c r="AG28" s="14">
        <v>54</v>
      </c>
      <c r="AH28" s="14">
        <f t="shared" si="8"/>
        <v>289</v>
      </c>
      <c r="AI28" s="14">
        <f t="shared" si="9"/>
        <v>888</v>
      </c>
      <c r="AJ28" s="15">
        <v>8</v>
      </c>
    </row>
    <row r="29" spans="2:36" ht="12.75">
      <c r="B29" s="10">
        <v>9</v>
      </c>
      <c r="C29" s="11" t="s">
        <v>91</v>
      </c>
      <c r="D29" s="11" t="s">
        <v>92</v>
      </c>
      <c r="E29" s="12"/>
      <c r="F29" s="13" t="s">
        <v>86</v>
      </c>
      <c r="G29" s="14">
        <v>32</v>
      </c>
      <c r="H29" s="14">
        <v>37</v>
      </c>
      <c r="I29" s="14">
        <v>30</v>
      </c>
      <c r="J29" s="14">
        <v>36</v>
      </c>
      <c r="K29" s="14">
        <v>16</v>
      </c>
      <c r="L29" s="14">
        <v>26</v>
      </c>
      <c r="M29" s="14">
        <f t="shared" si="5"/>
        <v>177</v>
      </c>
      <c r="N29" s="14">
        <v>39</v>
      </c>
      <c r="O29" s="14">
        <v>40</v>
      </c>
      <c r="P29" s="14">
        <v>35</v>
      </c>
      <c r="Q29" s="14">
        <v>42</v>
      </c>
      <c r="R29" s="14">
        <v>25</v>
      </c>
      <c r="S29" s="14">
        <v>22</v>
      </c>
      <c r="T29" s="14">
        <f t="shared" si="6"/>
        <v>203</v>
      </c>
      <c r="U29" s="14">
        <v>34</v>
      </c>
      <c r="V29" s="14">
        <v>19</v>
      </c>
      <c r="W29" s="14">
        <v>36</v>
      </c>
      <c r="X29" s="14">
        <v>32</v>
      </c>
      <c r="Y29" s="14">
        <v>8</v>
      </c>
      <c r="Z29" s="14">
        <v>20</v>
      </c>
      <c r="AA29" s="14">
        <f t="shared" si="7"/>
        <v>149</v>
      </c>
      <c r="AB29" s="14">
        <v>43</v>
      </c>
      <c r="AC29" s="14">
        <v>43</v>
      </c>
      <c r="AD29" s="14">
        <v>49</v>
      </c>
      <c r="AE29" s="14">
        <v>37</v>
      </c>
      <c r="AF29" s="14">
        <v>51</v>
      </c>
      <c r="AG29" s="14">
        <v>54</v>
      </c>
      <c r="AH29" s="14">
        <f t="shared" si="8"/>
        <v>277</v>
      </c>
      <c r="AI29" s="14">
        <f t="shared" si="9"/>
        <v>806</v>
      </c>
      <c r="AJ29" s="15">
        <v>9</v>
      </c>
    </row>
    <row r="30" spans="2:36" ht="12.75">
      <c r="B30" s="10">
        <v>12</v>
      </c>
      <c r="C30" s="11" t="s">
        <v>31</v>
      </c>
      <c r="D30" s="11" t="s">
        <v>32</v>
      </c>
      <c r="E30" s="12"/>
      <c r="F30" s="13" t="s">
        <v>18</v>
      </c>
      <c r="G30" s="14">
        <v>37</v>
      </c>
      <c r="H30" s="14">
        <v>48</v>
      </c>
      <c r="I30" s="14">
        <v>31</v>
      </c>
      <c r="J30" s="14">
        <v>49</v>
      </c>
      <c r="K30" s="14">
        <v>35</v>
      </c>
      <c r="L30" s="14">
        <v>40</v>
      </c>
      <c r="M30" s="14">
        <f t="shared" si="5"/>
        <v>240</v>
      </c>
      <c r="N30" s="14">
        <v>22</v>
      </c>
      <c r="O30" s="14">
        <v>48</v>
      </c>
      <c r="P30" s="14">
        <v>48</v>
      </c>
      <c r="Q30" s="14">
        <v>54</v>
      </c>
      <c r="R30" s="14">
        <v>47</v>
      </c>
      <c r="S30" s="14">
        <v>53</v>
      </c>
      <c r="T30" s="14">
        <f t="shared" si="6"/>
        <v>272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f t="shared" si="8"/>
        <v>0</v>
      </c>
      <c r="AI30" s="14">
        <f t="shared" si="9"/>
        <v>512</v>
      </c>
      <c r="AJ30" s="15">
        <v>10</v>
      </c>
    </row>
    <row r="31" spans="2:36" ht="12.75">
      <c r="B31" s="16"/>
      <c r="C31" s="17"/>
      <c r="D31" s="17"/>
      <c r="E31" s="18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</row>
    <row r="32" spans="2:34" ht="15.75">
      <c r="B32" s="5" t="s">
        <v>41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2:36" ht="29.25" customHeight="1">
      <c r="B33" s="6" t="s">
        <v>0</v>
      </c>
      <c r="C33" s="7" t="s">
        <v>1</v>
      </c>
      <c r="D33" s="7" t="s">
        <v>2</v>
      </c>
      <c r="E33" s="8" t="s">
        <v>3</v>
      </c>
      <c r="F33" s="7" t="s">
        <v>4</v>
      </c>
      <c r="G33" s="9" t="s">
        <v>5</v>
      </c>
      <c r="H33" s="9" t="s">
        <v>6</v>
      </c>
      <c r="I33" s="9" t="s">
        <v>7</v>
      </c>
      <c r="J33" s="9" t="s">
        <v>8</v>
      </c>
      <c r="K33" s="9" t="s">
        <v>9</v>
      </c>
      <c r="L33" s="9" t="s">
        <v>10</v>
      </c>
      <c r="M33" s="26" t="s">
        <v>37</v>
      </c>
      <c r="N33" s="23" t="s">
        <v>5</v>
      </c>
      <c r="O33" s="23" t="s">
        <v>6</v>
      </c>
      <c r="P33" s="23" t="s">
        <v>7</v>
      </c>
      <c r="Q33" s="23" t="s">
        <v>8</v>
      </c>
      <c r="R33" s="23" t="s">
        <v>9</v>
      </c>
      <c r="S33" s="23" t="s">
        <v>10</v>
      </c>
      <c r="T33" s="26" t="s">
        <v>38</v>
      </c>
      <c r="U33" s="40" t="s">
        <v>5</v>
      </c>
      <c r="V33" s="40" t="s">
        <v>6</v>
      </c>
      <c r="W33" s="40" t="s">
        <v>7</v>
      </c>
      <c r="X33" s="40" t="s">
        <v>8</v>
      </c>
      <c r="Y33" s="40" t="s">
        <v>9</v>
      </c>
      <c r="Z33" s="40" t="s">
        <v>10</v>
      </c>
      <c r="AA33" s="26" t="s">
        <v>39</v>
      </c>
      <c r="AB33" s="23" t="s">
        <v>5</v>
      </c>
      <c r="AC33" s="23" t="s">
        <v>6</v>
      </c>
      <c r="AD33" s="23" t="s">
        <v>7</v>
      </c>
      <c r="AE33" s="23" t="s">
        <v>8</v>
      </c>
      <c r="AF33" s="23" t="s">
        <v>9</v>
      </c>
      <c r="AG33" s="23" t="s">
        <v>10</v>
      </c>
      <c r="AH33" s="26" t="s">
        <v>40</v>
      </c>
      <c r="AI33" s="24" t="s">
        <v>11</v>
      </c>
      <c r="AJ33" s="7" t="s">
        <v>12</v>
      </c>
    </row>
    <row r="34" spans="2:36" ht="12.75">
      <c r="B34" s="10">
        <v>13</v>
      </c>
      <c r="C34" s="11" t="s">
        <v>97</v>
      </c>
      <c r="D34" s="11" t="s">
        <v>98</v>
      </c>
      <c r="E34" s="12"/>
      <c r="F34" s="13" t="s">
        <v>86</v>
      </c>
      <c r="G34" s="14">
        <v>38</v>
      </c>
      <c r="H34" s="14">
        <v>41</v>
      </c>
      <c r="I34" s="14">
        <v>44</v>
      </c>
      <c r="J34" s="14">
        <v>46</v>
      </c>
      <c r="K34" s="14">
        <v>30</v>
      </c>
      <c r="L34" s="14">
        <v>47</v>
      </c>
      <c r="M34" s="25">
        <f>SUM(G34:L34)</f>
        <v>246</v>
      </c>
      <c r="N34" s="25">
        <v>50</v>
      </c>
      <c r="O34" s="25">
        <v>46</v>
      </c>
      <c r="P34" s="25">
        <v>42</v>
      </c>
      <c r="Q34" s="25">
        <v>49</v>
      </c>
      <c r="R34" s="25">
        <v>50</v>
      </c>
      <c r="S34" s="25">
        <v>53</v>
      </c>
      <c r="T34" s="25">
        <f>SUM(N34:S34)</f>
        <v>290</v>
      </c>
      <c r="U34" s="25">
        <v>41</v>
      </c>
      <c r="V34" s="25">
        <v>35</v>
      </c>
      <c r="W34" s="25">
        <v>35</v>
      </c>
      <c r="X34" s="25">
        <v>39</v>
      </c>
      <c r="Y34" s="25">
        <v>49</v>
      </c>
      <c r="Z34" s="25">
        <v>40</v>
      </c>
      <c r="AA34" s="25">
        <f>SUM(U34:Z34)</f>
        <v>239</v>
      </c>
      <c r="AB34" s="25">
        <v>50</v>
      </c>
      <c r="AC34" s="25">
        <v>48</v>
      </c>
      <c r="AD34" s="25">
        <v>51</v>
      </c>
      <c r="AE34" s="25">
        <v>54</v>
      </c>
      <c r="AF34" s="25">
        <v>48</v>
      </c>
      <c r="AG34" s="25">
        <v>51</v>
      </c>
      <c r="AH34" s="25">
        <f>SUM(AB34:AG34)</f>
        <v>302</v>
      </c>
      <c r="AI34" s="14">
        <f>M34+T34+AA34+AH34</f>
        <v>1077</v>
      </c>
      <c r="AJ34" s="15" t="s">
        <v>24</v>
      </c>
    </row>
    <row r="39" ht="12.75">
      <c r="B39" t="s">
        <v>17</v>
      </c>
    </row>
    <row r="40" spans="2:4" ht="12.75">
      <c r="B40" t="s">
        <v>13</v>
      </c>
      <c r="D40" t="s">
        <v>14</v>
      </c>
    </row>
    <row r="41" ht="12.75">
      <c r="D41" t="s">
        <v>15</v>
      </c>
    </row>
  </sheetData>
  <sheetProtection/>
  <printOptions/>
  <pageMargins left="0.38" right="0.17" top="0.65" bottom="0.74027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.57421875" style="0" customWidth="1"/>
    <col min="2" max="2" width="3.8515625" style="0" customWidth="1"/>
    <col min="3" max="3" width="13.7109375" style="0" customWidth="1"/>
    <col min="4" max="4" width="15.8515625" style="0" customWidth="1"/>
    <col min="5" max="5" width="6.57421875" style="1" hidden="1" customWidth="1"/>
    <col min="6" max="6" width="23.00390625" style="0" bestFit="1" customWidth="1"/>
    <col min="7" max="12" width="5.140625" style="1" hidden="1" customWidth="1"/>
    <col min="13" max="13" width="7.28125" style="0" customWidth="1"/>
    <col min="14" max="19" width="5.140625" style="0" hidden="1" customWidth="1"/>
    <col min="20" max="20" width="7.421875" style="0" customWidth="1"/>
    <col min="21" max="21" width="7.8515625" style="0" customWidth="1"/>
    <col min="22" max="22" width="6.57421875" style="0" customWidth="1"/>
  </cols>
  <sheetData>
    <row r="1" spans="2:21" ht="18.75" customHeight="1">
      <c r="B1" s="2" t="s">
        <v>19</v>
      </c>
      <c r="C1" s="2"/>
      <c r="D1" s="2"/>
      <c r="E1" s="3"/>
      <c r="F1" s="4"/>
      <c r="Q1" s="1"/>
      <c r="R1" s="1"/>
      <c r="S1" s="1"/>
      <c r="T1" s="1"/>
      <c r="U1" s="1"/>
    </row>
    <row r="3" ht="15.75">
      <c r="B3" s="5" t="s">
        <v>22</v>
      </c>
    </row>
    <row r="4" spans="2:22" ht="35.25" customHeight="1">
      <c r="B4" s="6" t="s">
        <v>0</v>
      </c>
      <c r="C4" s="7" t="s">
        <v>1</v>
      </c>
      <c r="D4" s="7" t="s">
        <v>2</v>
      </c>
      <c r="E4" s="8" t="s">
        <v>3</v>
      </c>
      <c r="F4" s="7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27" t="s">
        <v>34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</v>
      </c>
      <c r="S4" s="9" t="s">
        <v>10</v>
      </c>
      <c r="T4" s="27" t="s">
        <v>34</v>
      </c>
      <c r="U4" s="8" t="s">
        <v>11</v>
      </c>
      <c r="V4" s="7" t="s">
        <v>12</v>
      </c>
    </row>
    <row r="5" spans="2:22" ht="12.75">
      <c r="B5" s="10">
        <v>16</v>
      </c>
      <c r="C5" s="11" t="s">
        <v>71</v>
      </c>
      <c r="D5" s="11" t="s">
        <v>72</v>
      </c>
      <c r="E5" s="12"/>
      <c r="F5" s="13" t="s">
        <v>73</v>
      </c>
      <c r="G5" s="14">
        <v>58</v>
      </c>
      <c r="H5" s="14">
        <v>56</v>
      </c>
      <c r="I5" s="14">
        <v>59</v>
      </c>
      <c r="J5" s="14">
        <v>59</v>
      </c>
      <c r="K5" s="14">
        <v>57</v>
      </c>
      <c r="L5" s="14">
        <v>57</v>
      </c>
      <c r="M5" s="14">
        <f aca="true" t="shared" si="0" ref="M5:M12">SUM(G5:L5)</f>
        <v>346</v>
      </c>
      <c r="N5" s="14">
        <v>58</v>
      </c>
      <c r="O5" s="14">
        <v>55</v>
      </c>
      <c r="P5" s="14">
        <v>58</v>
      </c>
      <c r="Q5" s="14">
        <v>59</v>
      </c>
      <c r="R5" s="14">
        <v>57</v>
      </c>
      <c r="S5" s="14">
        <v>54</v>
      </c>
      <c r="T5" s="14">
        <f aca="true" t="shared" si="1" ref="T5:T12">SUM(N5:S5)</f>
        <v>341</v>
      </c>
      <c r="U5" s="14">
        <f aca="true" t="shared" si="2" ref="U5:U12">M5+T5</f>
        <v>687</v>
      </c>
      <c r="V5" s="15" t="s">
        <v>24</v>
      </c>
    </row>
    <row r="6" spans="2:22" ht="12.75">
      <c r="B6" s="10">
        <v>14</v>
      </c>
      <c r="C6" s="11" t="s">
        <v>78</v>
      </c>
      <c r="D6" s="11" t="s">
        <v>79</v>
      </c>
      <c r="E6" s="12"/>
      <c r="F6" s="13" t="s">
        <v>80</v>
      </c>
      <c r="G6" s="14">
        <v>58</v>
      </c>
      <c r="H6" s="14">
        <v>54</v>
      </c>
      <c r="I6" s="14">
        <v>58</v>
      </c>
      <c r="J6" s="14">
        <v>54</v>
      </c>
      <c r="K6" s="14">
        <v>58</v>
      </c>
      <c r="L6" s="14">
        <v>57</v>
      </c>
      <c r="M6" s="14">
        <f t="shared" si="0"/>
        <v>339</v>
      </c>
      <c r="N6" s="14">
        <v>57</v>
      </c>
      <c r="O6" s="14">
        <v>55</v>
      </c>
      <c r="P6" s="14">
        <v>56</v>
      </c>
      <c r="Q6" s="14">
        <v>56</v>
      </c>
      <c r="R6" s="14">
        <v>60</v>
      </c>
      <c r="S6" s="14">
        <v>55</v>
      </c>
      <c r="T6" s="14">
        <f t="shared" si="1"/>
        <v>339</v>
      </c>
      <c r="U6" s="14">
        <f t="shared" si="2"/>
        <v>678</v>
      </c>
      <c r="V6" s="15" t="s">
        <v>25</v>
      </c>
    </row>
    <row r="7" spans="2:22" ht="12.75">
      <c r="B7" s="10">
        <v>16</v>
      </c>
      <c r="C7" s="11" t="s">
        <v>66</v>
      </c>
      <c r="D7" s="11" t="s">
        <v>81</v>
      </c>
      <c r="E7" s="12"/>
      <c r="F7" s="13" t="s">
        <v>80</v>
      </c>
      <c r="G7" s="14">
        <v>54</v>
      </c>
      <c r="H7" s="14">
        <v>58</v>
      </c>
      <c r="I7" s="14">
        <v>56</v>
      </c>
      <c r="J7" s="14">
        <v>55</v>
      </c>
      <c r="K7" s="14">
        <v>56</v>
      </c>
      <c r="L7" s="14">
        <v>55</v>
      </c>
      <c r="M7" s="14">
        <f t="shared" si="0"/>
        <v>334</v>
      </c>
      <c r="N7" s="14">
        <v>58</v>
      </c>
      <c r="O7" s="14">
        <v>58</v>
      </c>
      <c r="P7" s="14">
        <v>53</v>
      </c>
      <c r="Q7" s="14">
        <v>53</v>
      </c>
      <c r="R7" s="14">
        <v>56</v>
      </c>
      <c r="S7" s="14">
        <v>55</v>
      </c>
      <c r="T7" s="14">
        <f t="shared" si="1"/>
        <v>333</v>
      </c>
      <c r="U7" s="14">
        <f t="shared" si="2"/>
        <v>667</v>
      </c>
      <c r="V7" s="15" t="s">
        <v>26</v>
      </c>
    </row>
    <row r="8" spans="2:22" ht="12.75">
      <c r="B8" s="10">
        <v>17</v>
      </c>
      <c r="C8" s="11" t="s">
        <v>52</v>
      </c>
      <c r="D8" s="11" t="s">
        <v>99</v>
      </c>
      <c r="E8" s="12"/>
      <c r="F8" s="13" t="s">
        <v>86</v>
      </c>
      <c r="G8" s="14">
        <v>56</v>
      </c>
      <c r="H8" s="14">
        <v>56</v>
      </c>
      <c r="I8" s="14">
        <v>53</v>
      </c>
      <c r="J8" s="14">
        <v>56</v>
      </c>
      <c r="K8" s="14">
        <v>55</v>
      </c>
      <c r="L8" s="14">
        <v>57</v>
      </c>
      <c r="M8" s="14">
        <f t="shared" si="0"/>
        <v>333</v>
      </c>
      <c r="N8" s="14">
        <v>55</v>
      </c>
      <c r="O8" s="14">
        <v>48</v>
      </c>
      <c r="P8" s="14">
        <v>55</v>
      </c>
      <c r="Q8" s="14">
        <v>54</v>
      </c>
      <c r="R8" s="14">
        <v>54</v>
      </c>
      <c r="S8" s="14">
        <v>57</v>
      </c>
      <c r="T8" s="14">
        <f t="shared" si="1"/>
        <v>323</v>
      </c>
      <c r="U8" s="14">
        <f t="shared" si="2"/>
        <v>656</v>
      </c>
      <c r="V8" s="15">
        <v>4</v>
      </c>
    </row>
    <row r="9" spans="2:22" ht="12.75">
      <c r="B9" s="10">
        <v>15</v>
      </c>
      <c r="C9" s="11" t="s">
        <v>106</v>
      </c>
      <c r="D9" s="11" t="s">
        <v>107</v>
      </c>
      <c r="E9" s="12"/>
      <c r="F9" s="13" t="s">
        <v>102</v>
      </c>
      <c r="G9" s="14">
        <v>57</v>
      </c>
      <c r="H9" s="14">
        <v>54</v>
      </c>
      <c r="I9" s="14">
        <v>51</v>
      </c>
      <c r="J9" s="14">
        <v>54</v>
      </c>
      <c r="K9" s="14">
        <v>50</v>
      </c>
      <c r="L9" s="14">
        <v>58</v>
      </c>
      <c r="M9" s="14">
        <f t="shared" si="0"/>
        <v>324</v>
      </c>
      <c r="N9" s="14">
        <v>58</v>
      </c>
      <c r="O9" s="14">
        <v>54</v>
      </c>
      <c r="P9" s="14">
        <v>55</v>
      </c>
      <c r="Q9" s="14">
        <v>55</v>
      </c>
      <c r="R9" s="14">
        <v>52</v>
      </c>
      <c r="S9" s="14">
        <v>57</v>
      </c>
      <c r="T9" s="14">
        <f t="shared" si="1"/>
        <v>331</v>
      </c>
      <c r="U9" s="14">
        <f t="shared" si="2"/>
        <v>655</v>
      </c>
      <c r="V9" s="15">
        <v>5</v>
      </c>
    </row>
    <row r="10" spans="2:22" ht="12.75">
      <c r="B10" s="10">
        <v>18</v>
      </c>
      <c r="C10" s="11" t="s">
        <v>82</v>
      </c>
      <c r="D10" s="11" t="s">
        <v>83</v>
      </c>
      <c r="E10" s="12"/>
      <c r="F10" s="13" t="s">
        <v>80</v>
      </c>
      <c r="G10" s="14">
        <v>52</v>
      </c>
      <c r="H10" s="14">
        <v>49</v>
      </c>
      <c r="I10" s="14">
        <v>44</v>
      </c>
      <c r="J10" s="14">
        <v>37</v>
      </c>
      <c r="K10" s="14">
        <v>31</v>
      </c>
      <c r="L10" s="14">
        <v>52</v>
      </c>
      <c r="M10" s="14">
        <f t="shared" si="0"/>
        <v>265</v>
      </c>
      <c r="N10" s="14">
        <v>52</v>
      </c>
      <c r="O10" s="14">
        <v>47</v>
      </c>
      <c r="P10" s="14">
        <v>48</v>
      </c>
      <c r="Q10" s="14">
        <v>53</v>
      </c>
      <c r="R10" s="14">
        <v>47</v>
      </c>
      <c r="S10" s="14">
        <v>54</v>
      </c>
      <c r="T10" s="14">
        <f t="shared" si="1"/>
        <v>301</v>
      </c>
      <c r="U10" s="14">
        <f t="shared" si="2"/>
        <v>566</v>
      </c>
      <c r="V10" s="15">
        <v>6</v>
      </c>
    </row>
    <row r="11" spans="2:22" ht="12.75">
      <c r="B11" s="10">
        <v>17</v>
      </c>
      <c r="C11" s="11" t="s">
        <v>108</v>
      </c>
      <c r="D11" s="11" t="s">
        <v>109</v>
      </c>
      <c r="E11" s="12"/>
      <c r="F11" s="13" t="s">
        <v>102</v>
      </c>
      <c r="G11" s="14">
        <v>45</v>
      </c>
      <c r="H11" s="14">
        <v>48</v>
      </c>
      <c r="I11" s="14">
        <v>51</v>
      </c>
      <c r="J11" s="14">
        <v>46</v>
      </c>
      <c r="K11" s="14">
        <v>45</v>
      </c>
      <c r="L11" s="14">
        <v>36</v>
      </c>
      <c r="M11" s="14">
        <f t="shared" si="0"/>
        <v>271</v>
      </c>
      <c r="N11" s="14">
        <v>42</v>
      </c>
      <c r="O11" s="14">
        <v>36</v>
      </c>
      <c r="P11" s="14">
        <v>34</v>
      </c>
      <c r="Q11" s="14">
        <v>51</v>
      </c>
      <c r="R11" s="14">
        <v>41</v>
      </c>
      <c r="S11" s="14">
        <v>29</v>
      </c>
      <c r="T11" s="14">
        <f t="shared" si="1"/>
        <v>233</v>
      </c>
      <c r="U11" s="14">
        <f t="shared" si="2"/>
        <v>504</v>
      </c>
      <c r="V11" s="15">
        <v>7</v>
      </c>
    </row>
    <row r="12" spans="2:22" ht="12.75">
      <c r="B12" s="10">
        <v>18</v>
      </c>
      <c r="C12" s="11" t="s">
        <v>110</v>
      </c>
      <c r="D12" s="11" t="s">
        <v>111</v>
      </c>
      <c r="E12" s="12"/>
      <c r="F12" s="13" t="s">
        <v>102</v>
      </c>
      <c r="G12" s="14">
        <v>39</v>
      </c>
      <c r="H12" s="14">
        <v>32</v>
      </c>
      <c r="I12" s="14">
        <v>42</v>
      </c>
      <c r="J12" s="14">
        <v>45</v>
      </c>
      <c r="K12" s="14">
        <v>49</v>
      </c>
      <c r="L12" s="14">
        <v>40</v>
      </c>
      <c r="M12" s="14">
        <f t="shared" si="0"/>
        <v>247</v>
      </c>
      <c r="N12" s="14">
        <v>46</v>
      </c>
      <c r="O12" s="14">
        <v>50</v>
      </c>
      <c r="P12" s="14">
        <v>33</v>
      </c>
      <c r="Q12" s="14">
        <v>31</v>
      </c>
      <c r="R12" s="14">
        <v>32</v>
      </c>
      <c r="S12" s="14">
        <v>44</v>
      </c>
      <c r="T12" s="14">
        <f t="shared" si="1"/>
        <v>236</v>
      </c>
      <c r="U12" s="14">
        <f t="shared" si="2"/>
        <v>483</v>
      </c>
      <c r="V12" s="15">
        <v>8</v>
      </c>
    </row>
    <row r="13" spans="2:22" ht="12.75">
      <c r="B13" s="10"/>
      <c r="C13" s="11"/>
      <c r="D13" s="11"/>
      <c r="E13" s="12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</row>
    <row r="14" spans="2:22" ht="12.75">
      <c r="B14" s="10">
        <v>19</v>
      </c>
      <c r="C14" s="11" t="s">
        <v>74</v>
      </c>
      <c r="D14" s="11" t="s">
        <v>75</v>
      </c>
      <c r="E14" s="12"/>
      <c r="F14" s="13" t="s">
        <v>73</v>
      </c>
      <c r="G14" s="14">
        <v>52</v>
      </c>
      <c r="H14" s="14">
        <v>53</v>
      </c>
      <c r="I14" s="14">
        <v>40</v>
      </c>
      <c r="J14" s="14">
        <v>48</v>
      </c>
      <c r="K14" s="14">
        <v>48</v>
      </c>
      <c r="L14" s="14">
        <v>46</v>
      </c>
      <c r="M14" s="14">
        <f>SUM(G14:L14)</f>
        <v>287</v>
      </c>
      <c r="N14" s="14">
        <v>44</v>
      </c>
      <c r="O14" s="14">
        <v>54</v>
      </c>
      <c r="P14" s="14">
        <v>44</v>
      </c>
      <c r="Q14" s="14">
        <v>53</v>
      </c>
      <c r="R14" s="14">
        <v>48</v>
      </c>
      <c r="S14" s="14">
        <v>53</v>
      </c>
      <c r="T14" s="14">
        <f>SUM(N14:S14)</f>
        <v>296</v>
      </c>
      <c r="U14" s="14">
        <f>M14+T14</f>
        <v>583</v>
      </c>
      <c r="V14" s="15" t="s">
        <v>24</v>
      </c>
    </row>
    <row r="15" spans="2:22" ht="12.75">
      <c r="B15" s="16"/>
      <c r="C15" s="17"/>
      <c r="D15" s="17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</row>
    <row r="16" spans="2:21" ht="15.75">
      <c r="B16" s="5" t="s">
        <v>23</v>
      </c>
      <c r="F16" s="4"/>
      <c r="Q16" s="1"/>
      <c r="R16" s="1"/>
      <c r="S16" s="1"/>
      <c r="T16" s="1"/>
      <c r="U16" s="1"/>
    </row>
    <row r="17" spans="2:22" ht="42.75">
      <c r="B17" s="6" t="s">
        <v>0</v>
      </c>
      <c r="C17" s="7" t="s">
        <v>1</v>
      </c>
      <c r="D17" s="7" t="s">
        <v>2</v>
      </c>
      <c r="E17" s="8" t="s">
        <v>3</v>
      </c>
      <c r="F17" s="7" t="s">
        <v>4</v>
      </c>
      <c r="G17" s="9" t="s">
        <v>5</v>
      </c>
      <c r="H17" s="9" t="s">
        <v>6</v>
      </c>
      <c r="I17" s="9" t="s">
        <v>7</v>
      </c>
      <c r="J17" s="9" t="s">
        <v>8</v>
      </c>
      <c r="K17" s="9" t="s">
        <v>9</v>
      </c>
      <c r="L17" s="9" t="s">
        <v>10</v>
      </c>
      <c r="M17" s="27" t="s">
        <v>34</v>
      </c>
      <c r="N17" s="9" t="s">
        <v>5</v>
      </c>
      <c r="O17" s="9" t="s">
        <v>6</v>
      </c>
      <c r="P17" s="9" t="s">
        <v>7</v>
      </c>
      <c r="Q17" s="9" t="s">
        <v>8</v>
      </c>
      <c r="R17" s="9" t="s">
        <v>9</v>
      </c>
      <c r="S17" s="9" t="s">
        <v>10</v>
      </c>
      <c r="T17" s="27" t="s">
        <v>34</v>
      </c>
      <c r="U17" s="8" t="s">
        <v>11</v>
      </c>
      <c r="V17" s="7" t="s">
        <v>12</v>
      </c>
    </row>
    <row r="18" spans="2:22" ht="12.75" customHeight="1">
      <c r="B18" s="10">
        <v>20</v>
      </c>
      <c r="C18" s="11" t="s">
        <v>103</v>
      </c>
      <c r="D18" s="11" t="s">
        <v>101</v>
      </c>
      <c r="E18" s="12"/>
      <c r="F18" s="13" t="s">
        <v>102</v>
      </c>
      <c r="G18" s="14">
        <v>55</v>
      </c>
      <c r="H18" s="14">
        <v>55</v>
      </c>
      <c r="I18" s="14">
        <v>54</v>
      </c>
      <c r="J18" s="14">
        <v>57</v>
      </c>
      <c r="K18" s="14">
        <v>53</v>
      </c>
      <c r="L18" s="14">
        <v>56</v>
      </c>
      <c r="M18" s="14">
        <f>SUM(G18:L18)</f>
        <v>330</v>
      </c>
      <c r="N18" s="14">
        <v>57</v>
      </c>
      <c r="O18" s="14">
        <v>53</v>
      </c>
      <c r="P18" s="14">
        <v>54</v>
      </c>
      <c r="Q18" s="14">
        <v>55</v>
      </c>
      <c r="R18" s="14">
        <v>54</v>
      </c>
      <c r="S18" s="14">
        <v>57</v>
      </c>
      <c r="T18" s="14">
        <f>SUM(N18:S18)</f>
        <v>330</v>
      </c>
      <c r="U18" s="14">
        <f>M18+T18</f>
        <v>660</v>
      </c>
      <c r="V18" s="15" t="s">
        <v>24</v>
      </c>
    </row>
    <row r="19" spans="2:22" ht="12.75">
      <c r="B19" s="10">
        <v>19</v>
      </c>
      <c r="C19" s="11" t="s">
        <v>100</v>
      </c>
      <c r="D19" s="11" t="s">
        <v>101</v>
      </c>
      <c r="E19" s="12"/>
      <c r="F19" s="13" t="s">
        <v>102</v>
      </c>
      <c r="G19" s="14">
        <v>54</v>
      </c>
      <c r="H19" s="14">
        <v>51</v>
      </c>
      <c r="I19" s="14">
        <v>55</v>
      </c>
      <c r="J19" s="14">
        <v>53</v>
      </c>
      <c r="K19" s="14">
        <v>49</v>
      </c>
      <c r="L19" s="14">
        <v>50</v>
      </c>
      <c r="M19" s="14">
        <f>SUM(G19:L19)</f>
        <v>312</v>
      </c>
      <c r="N19" s="14">
        <v>52</v>
      </c>
      <c r="O19" s="14">
        <v>52</v>
      </c>
      <c r="P19" s="14">
        <v>54</v>
      </c>
      <c r="Q19" s="14">
        <v>55</v>
      </c>
      <c r="R19" s="14">
        <v>53</v>
      </c>
      <c r="S19" s="14">
        <v>52</v>
      </c>
      <c r="T19" s="14">
        <f>SUM(N19:S19)</f>
        <v>318</v>
      </c>
      <c r="U19" s="14">
        <f>M19+T19</f>
        <v>630</v>
      </c>
      <c r="V19" s="15" t="s">
        <v>25</v>
      </c>
    </row>
    <row r="20" spans="2:22" ht="12.75">
      <c r="B20" s="10">
        <v>20</v>
      </c>
      <c r="C20" s="11" t="s">
        <v>64</v>
      </c>
      <c r="D20" s="11" t="s">
        <v>61</v>
      </c>
      <c r="E20" s="12"/>
      <c r="F20" s="13" t="s">
        <v>49</v>
      </c>
      <c r="G20" s="14">
        <v>52</v>
      </c>
      <c r="H20" s="14">
        <v>51</v>
      </c>
      <c r="I20" s="14">
        <v>52</v>
      </c>
      <c r="J20" s="14">
        <v>52</v>
      </c>
      <c r="K20" s="14">
        <v>48</v>
      </c>
      <c r="L20" s="14">
        <v>51</v>
      </c>
      <c r="M20" s="14">
        <f>SUM(G20:L20)</f>
        <v>306</v>
      </c>
      <c r="N20" s="14">
        <v>50</v>
      </c>
      <c r="O20" s="14">
        <v>51</v>
      </c>
      <c r="P20" s="14">
        <v>36</v>
      </c>
      <c r="Q20" s="14">
        <v>47</v>
      </c>
      <c r="R20" s="14">
        <v>45</v>
      </c>
      <c r="S20" s="14">
        <v>49</v>
      </c>
      <c r="T20" s="14">
        <f>SUM(N20:S20)</f>
        <v>278</v>
      </c>
      <c r="U20" s="14">
        <f>M20+T20</f>
        <v>584</v>
      </c>
      <c r="V20" s="15" t="s">
        <v>26</v>
      </c>
    </row>
    <row r="21" spans="2:22" ht="12.75">
      <c r="B21" s="10">
        <v>20</v>
      </c>
      <c r="C21" s="11" t="s">
        <v>104</v>
      </c>
      <c r="D21" s="11" t="s">
        <v>105</v>
      </c>
      <c r="E21" s="12"/>
      <c r="F21" s="13" t="s">
        <v>102</v>
      </c>
      <c r="G21" s="14">
        <v>44</v>
      </c>
      <c r="H21" s="14">
        <v>49</v>
      </c>
      <c r="I21" s="14">
        <v>45</v>
      </c>
      <c r="J21" s="14">
        <v>44</v>
      </c>
      <c r="K21" s="14">
        <v>44</v>
      </c>
      <c r="L21" s="14">
        <v>20</v>
      </c>
      <c r="M21" s="14">
        <f>SUM(G21:L21)</f>
        <v>246</v>
      </c>
      <c r="N21" s="14">
        <v>47</v>
      </c>
      <c r="O21" s="14">
        <v>46</v>
      </c>
      <c r="P21" s="14">
        <v>45</v>
      </c>
      <c r="Q21" s="14">
        <v>27</v>
      </c>
      <c r="R21" s="14">
        <v>35</v>
      </c>
      <c r="S21" s="14">
        <v>37</v>
      </c>
      <c r="T21" s="14">
        <f>SUM(N21:S21)</f>
        <v>237</v>
      </c>
      <c r="U21" s="14">
        <f>M21+T21</f>
        <v>483</v>
      </c>
      <c r="V21" s="15">
        <v>4</v>
      </c>
    </row>
    <row r="22" spans="2:22" ht="12.75">
      <c r="B22" s="16"/>
      <c r="C22" s="17"/>
      <c r="D22" s="17"/>
      <c r="E22" s="18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</row>
    <row r="26" ht="12.75">
      <c r="B26" t="s">
        <v>17</v>
      </c>
    </row>
    <row r="27" spans="2:4" ht="12.75">
      <c r="B27" t="s">
        <v>13</v>
      </c>
      <c r="D27" t="s">
        <v>14</v>
      </c>
    </row>
    <row r="28" ht="12.75">
      <c r="D28" t="s">
        <v>15</v>
      </c>
    </row>
  </sheetData>
  <sheetProtection/>
  <printOptions/>
  <pageMargins left="0.41" right="0.34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D29" sqref="D29"/>
    </sheetView>
  </sheetViews>
  <sheetFormatPr defaultColWidth="9.140625" defaultRowHeight="12.75"/>
  <cols>
    <col min="1" max="1" width="3.421875" style="43" customWidth="1"/>
    <col min="2" max="2" width="13.57421875" style="0" customWidth="1"/>
    <col min="3" max="3" width="14.8515625" style="0" customWidth="1"/>
    <col min="4" max="4" width="23.7109375" style="1" customWidth="1"/>
    <col min="5" max="7" width="5.7109375" style="0" customWidth="1"/>
  </cols>
  <sheetData>
    <row r="1" spans="2:20" ht="18.75" customHeight="1">
      <c r="B1" s="2" t="s">
        <v>19</v>
      </c>
      <c r="C1" s="2"/>
      <c r="D1" s="3"/>
      <c r="E1" s="4"/>
      <c r="F1" s="1"/>
      <c r="G1" s="1"/>
      <c r="H1" s="1"/>
      <c r="I1" s="1"/>
      <c r="J1" s="1"/>
      <c r="K1" s="1"/>
      <c r="P1" s="1"/>
      <c r="Q1" s="1"/>
      <c r="R1" s="1"/>
      <c r="S1" s="1"/>
      <c r="T1" s="1"/>
    </row>
    <row r="2" spans="6:11" ht="12.75">
      <c r="F2" s="1"/>
      <c r="G2" s="1"/>
      <c r="H2" s="1"/>
      <c r="I2" s="1"/>
      <c r="J2" s="1"/>
      <c r="K2" s="1"/>
    </row>
    <row r="3" spans="2:11" ht="15.75">
      <c r="B3" s="5" t="s">
        <v>22</v>
      </c>
      <c r="F3" s="1"/>
      <c r="G3" s="1"/>
      <c r="H3" s="1"/>
      <c r="I3" s="1"/>
      <c r="J3" s="1"/>
      <c r="K3" s="1"/>
    </row>
    <row r="5" spans="1:7" ht="12.75">
      <c r="A5" s="44" t="s">
        <v>24</v>
      </c>
      <c r="B5" s="42" t="s">
        <v>71</v>
      </c>
      <c r="C5" s="11" t="s">
        <v>72</v>
      </c>
      <c r="D5" s="13" t="s">
        <v>73</v>
      </c>
      <c r="E5" s="45">
        <v>142</v>
      </c>
      <c r="F5" s="45">
        <v>147</v>
      </c>
      <c r="G5" s="13">
        <v>143</v>
      </c>
    </row>
    <row r="6" spans="1:7" ht="12.75">
      <c r="A6" s="44" t="s">
        <v>25</v>
      </c>
      <c r="B6" s="42" t="s">
        <v>66</v>
      </c>
      <c r="C6" s="11" t="s">
        <v>81</v>
      </c>
      <c r="D6" s="13" t="s">
        <v>80</v>
      </c>
      <c r="E6" s="45">
        <v>137</v>
      </c>
      <c r="F6" s="45">
        <v>142</v>
      </c>
      <c r="G6" s="13">
        <v>138</v>
      </c>
    </row>
    <row r="7" spans="1:7" ht="12.75">
      <c r="A7" s="44" t="s">
        <v>26</v>
      </c>
      <c r="B7" s="42" t="s">
        <v>78</v>
      </c>
      <c r="C7" s="11" t="s">
        <v>79</v>
      </c>
      <c r="D7" s="13" t="s">
        <v>80</v>
      </c>
      <c r="E7" s="45">
        <v>133</v>
      </c>
      <c r="F7" s="45">
        <v>141</v>
      </c>
      <c r="G7" s="13">
        <v>143</v>
      </c>
    </row>
    <row r="8" spans="1:7" ht="12.75">
      <c r="A8" s="44">
        <v>4</v>
      </c>
      <c r="B8" s="42" t="s">
        <v>106</v>
      </c>
      <c r="C8" s="11" t="s">
        <v>107</v>
      </c>
      <c r="D8" s="13" t="s">
        <v>102</v>
      </c>
      <c r="E8" s="45">
        <v>137</v>
      </c>
      <c r="F8" s="45">
        <v>133</v>
      </c>
      <c r="G8" s="13">
        <v>141</v>
      </c>
    </row>
    <row r="9" spans="1:7" ht="12.75">
      <c r="A9" s="44">
        <v>5</v>
      </c>
      <c r="B9" s="42" t="s">
        <v>52</v>
      </c>
      <c r="C9" s="11" t="s">
        <v>99</v>
      </c>
      <c r="D9" s="13" t="s">
        <v>86</v>
      </c>
      <c r="E9" s="13">
        <v>129</v>
      </c>
      <c r="F9" s="46"/>
      <c r="G9" s="47"/>
    </row>
    <row r="10" spans="1:7" ht="12.75">
      <c r="A10" s="44">
        <v>6</v>
      </c>
      <c r="B10" s="42" t="s">
        <v>108</v>
      </c>
      <c r="C10" s="11" t="s">
        <v>109</v>
      </c>
      <c r="D10" s="13" t="s">
        <v>102</v>
      </c>
      <c r="E10" s="13">
        <v>126</v>
      </c>
      <c r="F10" s="48"/>
      <c r="G10" s="19"/>
    </row>
    <row r="11" spans="1:7" ht="12.75">
      <c r="A11" s="44">
        <v>7</v>
      </c>
      <c r="B11" s="42" t="s">
        <v>82</v>
      </c>
      <c r="C11" s="11" t="s">
        <v>83</v>
      </c>
      <c r="D11" s="13" t="s">
        <v>80</v>
      </c>
      <c r="E11" s="13">
        <v>117</v>
      </c>
      <c r="F11" s="48"/>
      <c r="G11" s="19"/>
    </row>
    <row r="12" spans="1:7" ht="12.75">
      <c r="A12" s="44">
        <v>8</v>
      </c>
      <c r="B12" s="42" t="s">
        <v>110</v>
      </c>
      <c r="C12" s="11" t="s">
        <v>111</v>
      </c>
      <c r="D12" s="13" t="s">
        <v>102</v>
      </c>
      <c r="E12" s="13">
        <v>102</v>
      </c>
      <c r="F12" s="48"/>
      <c r="G12" s="19"/>
    </row>
    <row r="15" ht="15.75">
      <c r="B15" s="5" t="s">
        <v>23</v>
      </c>
    </row>
    <row r="17" spans="1:6" ht="12.75">
      <c r="A17" s="44" t="s">
        <v>24</v>
      </c>
      <c r="B17" s="42" t="s">
        <v>103</v>
      </c>
      <c r="C17" s="11" t="s">
        <v>101</v>
      </c>
      <c r="D17" s="12" t="s">
        <v>102</v>
      </c>
      <c r="E17" s="50">
        <v>139</v>
      </c>
      <c r="F17" s="11">
        <v>134</v>
      </c>
    </row>
    <row r="18" spans="1:6" ht="12.75">
      <c r="A18" s="44" t="s">
        <v>25</v>
      </c>
      <c r="B18" s="42" t="s">
        <v>100</v>
      </c>
      <c r="C18" s="11" t="s">
        <v>101</v>
      </c>
      <c r="D18" s="12" t="s">
        <v>102</v>
      </c>
      <c r="E18" s="50">
        <v>131</v>
      </c>
      <c r="F18" s="11">
        <v>130</v>
      </c>
    </row>
    <row r="19" spans="1:6" ht="12.75">
      <c r="A19" s="44" t="s">
        <v>26</v>
      </c>
      <c r="B19" s="42" t="s">
        <v>64</v>
      </c>
      <c r="C19" s="11" t="s">
        <v>61</v>
      </c>
      <c r="D19" s="12" t="s">
        <v>49</v>
      </c>
      <c r="E19" s="50">
        <v>127</v>
      </c>
      <c r="F19" s="11">
        <v>111</v>
      </c>
    </row>
    <row r="20" spans="1:6" ht="12.75">
      <c r="A20" s="44">
        <v>4</v>
      </c>
      <c r="B20" s="42" t="s">
        <v>104</v>
      </c>
      <c r="C20" s="11" t="s">
        <v>105</v>
      </c>
      <c r="D20" s="12" t="s">
        <v>102</v>
      </c>
      <c r="E20" s="50">
        <v>93</v>
      </c>
      <c r="F20" s="11">
        <v>96</v>
      </c>
    </row>
    <row r="23" ht="15.75">
      <c r="B23" s="41" t="s">
        <v>118</v>
      </c>
    </row>
    <row r="25" spans="1:5" ht="12.75">
      <c r="A25" s="44" t="s">
        <v>24</v>
      </c>
      <c r="B25" s="42" t="s">
        <v>74</v>
      </c>
      <c r="C25" s="11" t="s">
        <v>119</v>
      </c>
      <c r="D25" s="12" t="s">
        <v>73</v>
      </c>
      <c r="E25" s="11">
        <v>133</v>
      </c>
    </row>
    <row r="28" spans="1:3" ht="15.75">
      <c r="A28" s="59" t="s">
        <v>17</v>
      </c>
      <c r="B28" s="55"/>
      <c r="C28" s="55"/>
    </row>
    <row r="29" spans="1:3" ht="15.75">
      <c r="A29" s="59" t="s">
        <v>13</v>
      </c>
      <c r="B29" s="55"/>
      <c r="C29" s="55" t="s">
        <v>14</v>
      </c>
    </row>
    <row r="30" spans="1:3" ht="15.75">
      <c r="A30" s="60"/>
      <c r="B30" s="55"/>
      <c r="C30" s="55" t="s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A35" sqref="A35:C37"/>
    </sheetView>
  </sheetViews>
  <sheetFormatPr defaultColWidth="9.140625" defaultRowHeight="12.75"/>
  <cols>
    <col min="1" max="1" width="14.57421875" style="29" customWidth="1"/>
    <col min="2" max="2" width="16.00390625" style="29" customWidth="1"/>
    <col min="3" max="6" width="9.140625" style="30" customWidth="1"/>
    <col min="7" max="7" width="9.140625" style="31" customWidth="1"/>
    <col min="8" max="16384" width="9.140625" style="29" customWidth="1"/>
  </cols>
  <sheetData>
    <row r="1" ht="15.75">
      <c r="A1" s="2" t="s">
        <v>19</v>
      </c>
    </row>
    <row r="2" ht="9" customHeight="1">
      <c r="A2" s="28"/>
    </row>
    <row r="3" ht="18.75">
      <c r="A3" s="52" t="s">
        <v>42</v>
      </c>
    </row>
    <row r="4" ht="7.5" customHeight="1"/>
    <row r="5" ht="20.25">
      <c r="A5" s="51" t="s">
        <v>44</v>
      </c>
    </row>
    <row r="6" ht="14.25" customHeight="1"/>
    <row r="7" ht="15.75">
      <c r="A7" s="28" t="s">
        <v>49</v>
      </c>
    </row>
    <row r="8" ht="6.75" customHeight="1"/>
    <row r="9" spans="1:7" ht="19.5" customHeight="1">
      <c r="A9" s="32" t="s">
        <v>58</v>
      </c>
      <c r="B9" s="32" t="s">
        <v>59</v>
      </c>
      <c r="C9" s="33">
        <v>283</v>
      </c>
      <c r="D9" s="33">
        <v>321</v>
      </c>
      <c r="E9" s="33">
        <v>331</v>
      </c>
      <c r="F9" s="33">
        <v>346</v>
      </c>
      <c r="G9" s="34">
        <f>SUM(C9:F9)</f>
        <v>1281</v>
      </c>
    </row>
    <row r="10" spans="1:8" ht="19.5" customHeight="1">
      <c r="A10" s="32" t="s">
        <v>56</v>
      </c>
      <c r="B10" s="32" t="s">
        <v>57</v>
      </c>
      <c r="C10" s="33">
        <v>314</v>
      </c>
      <c r="D10" s="33">
        <v>316</v>
      </c>
      <c r="E10" s="33">
        <v>287</v>
      </c>
      <c r="F10" s="33">
        <v>334</v>
      </c>
      <c r="G10" s="34">
        <f>SUM(C10:F10)</f>
        <v>1251</v>
      </c>
      <c r="H10" s="39" t="s">
        <v>24</v>
      </c>
    </row>
    <row r="11" spans="1:7" ht="19.5" customHeight="1">
      <c r="A11" s="32" t="s">
        <v>60</v>
      </c>
      <c r="B11" s="32" t="s">
        <v>61</v>
      </c>
      <c r="C11" s="33">
        <v>271</v>
      </c>
      <c r="D11" s="33">
        <v>292</v>
      </c>
      <c r="E11" s="33">
        <v>287</v>
      </c>
      <c r="F11" s="33">
        <v>340</v>
      </c>
      <c r="G11" s="34">
        <f>SUM(C11:F11)</f>
        <v>1190</v>
      </c>
    </row>
    <row r="12" ht="15.75">
      <c r="G12" s="31">
        <f>SUM(G9:G11)</f>
        <v>3722</v>
      </c>
    </row>
    <row r="13" ht="15.75">
      <c r="A13" s="28" t="s">
        <v>86</v>
      </c>
    </row>
    <row r="14" ht="6" customHeight="1"/>
    <row r="15" spans="1:7" ht="19.5" customHeight="1">
      <c r="A15" s="32" t="s">
        <v>97</v>
      </c>
      <c r="B15" s="32" t="s">
        <v>98</v>
      </c>
      <c r="C15" s="33">
        <v>246</v>
      </c>
      <c r="D15" s="33">
        <v>290</v>
      </c>
      <c r="E15" s="33">
        <v>239</v>
      </c>
      <c r="F15" s="33">
        <v>302</v>
      </c>
      <c r="G15" s="34">
        <f>SUM(C15:F15)</f>
        <v>1077</v>
      </c>
    </row>
    <row r="16" spans="1:8" ht="19.5" customHeight="1">
      <c r="A16" s="32" t="s">
        <v>93</v>
      </c>
      <c r="B16" s="32" t="s">
        <v>94</v>
      </c>
      <c r="C16" s="33">
        <v>234</v>
      </c>
      <c r="D16" s="33">
        <v>221</v>
      </c>
      <c r="E16" s="33">
        <v>226</v>
      </c>
      <c r="F16" s="33">
        <v>280</v>
      </c>
      <c r="G16" s="34">
        <f>SUM(C16:F16)</f>
        <v>961</v>
      </c>
      <c r="H16" s="39" t="s">
        <v>25</v>
      </c>
    </row>
    <row r="17" spans="1:7" ht="19.5" customHeight="1">
      <c r="A17" s="32" t="s">
        <v>95</v>
      </c>
      <c r="B17" s="32" t="s">
        <v>96</v>
      </c>
      <c r="C17" s="33">
        <v>203</v>
      </c>
      <c r="D17" s="33">
        <v>243</v>
      </c>
      <c r="E17" s="33">
        <v>219</v>
      </c>
      <c r="F17" s="33">
        <v>280</v>
      </c>
      <c r="G17" s="34">
        <f>SUM(C17:F17)</f>
        <v>945</v>
      </c>
    </row>
    <row r="18" spans="1:7" ht="22.5" customHeight="1">
      <c r="A18" s="35"/>
      <c r="B18" s="35"/>
      <c r="C18" s="36"/>
      <c r="D18" s="36"/>
      <c r="E18" s="36"/>
      <c r="F18" s="36"/>
      <c r="G18" s="37">
        <f>SUM(G15:G17)</f>
        <v>2983</v>
      </c>
    </row>
    <row r="20" ht="20.25">
      <c r="A20" s="51" t="s">
        <v>43</v>
      </c>
    </row>
    <row r="22" ht="15.75">
      <c r="A22" s="28" t="s">
        <v>49</v>
      </c>
    </row>
    <row r="23" ht="7.5" customHeight="1"/>
    <row r="24" spans="1:7" ht="19.5" customHeight="1">
      <c r="A24" s="32" t="s">
        <v>47</v>
      </c>
      <c r="B24" s="32" t="s">
        <v>48</v>
      </c>
      <c r="C24" s="49">
        <v>261</v>
      </c>
      <c r="D24" s="33">
        <v>293</v>
      </c>
      <c r="E24" s="33">
        <v>291</v>
      </c>
      <c r="F24" s="33">
        <v>340</v>
      </c>
      <c r="G24" s="34">
        <f>SUM(C24:F24)</f>
        <v>1185</v>
      </c>
    </row>
    <row r="25" spans="1:8" ht="19.5" customHeight="1">
      <c r="A25" s="32" t="s">
        <v>54</v>
      </c>
      <c r="B25" s="32" t="s">
        <v>55</v>
      </c>
      <c r="C25" s="33">
        <v>244</v>
      </c>
      <c r="D25" s="33">
        <v>213</v>
      </c>
      <c r="E25" s="33">
        <v>262</v>
      </c>
      <c r="F25" s="33">
        <v>318</v>
      </c>
      <c r="G25" s="34">
        <f>SUM(C25:F25)</f>
        <v>1037</v>
      </c>
      <c r="H25" s="39" t="s">
        <v>24</v>
      </c>
    </row>
    <row r="26" spans="1:7" ht="19.5" customHeight="1">
      <c r="A26" s="32" t="s">
        <v>50</v>
      </c>
      <c r="B26" s="32" t="s">
        <v>51</v>
      </c>
      <c r="C26" s="33">
        <v>255</v>
      </c>
      <c r="D26" s="33">
        <v>287</v>
      </c>
      <c r="E26" s="33">
        <v>255</v>
      </c>
      <c r="F26" s="33">
        <v>278</v>
      </c>
      <c r="G26" s="34">
        <f>SUM(C26:F26)</f>
        <v>1075</v>
      </c>
    </row>
    <row r="27" ht="24" customHeight="1">
      <c r="G27" s="31">
        <f>SUM(G24:G26)</f>
        <v>3297</v>
      </c>
    </row>
    <row r="28" ht="15.75">
      <c r="A28" s="28" t="s">
        <v>86</v>
      </c>
    </row>
    <row r="29" ht="7.5" customHeight="1"/>
    <row r="30" spans="1:7" ht="19.5" customHeight="1">
      <c r="A30" s="32" t="s">
        <v>84</v>
      </c>
      <c r="B30" s="32" t="s">
        <v>85</v>
      </c>
      <c r="C30" s="33">
        <v>243</v>
      </c>
      <c r="D30" s="33">
        <v>258</v>
      </c>
      <c r="E30" s="33">
        <v>269</v>
      </c>
      <c r="F30" s="33">
        <v>313</v>
      </c>
      <c r="G30" s="34">
        <f>SUM(C30:F30)</f>
        <v>1083</v>
      </c>
    </row>
    <row r="31" spans="1:8" ht="19.5" customHeight="1">
      <c r="A31" s="32" t="s">
        <v>87</v>
      </c>
      <c r="B31" s="32" t="s">
        <v>88</v>
      </c>
      <c r="C31" s="33">
        <v>244</v>
      </c>
      <c r="D31" s="33">
        <v>257</v>
      </c>
      <c r="E31" s="33">
        <v>264</v>
      </c>
      <c r="F31" s="33">
        <v>312</v>
      </c>
      <c r="G31" s="34">
        <f>SUM(C31:F31)</f>
        <v>1077</v>
      </c>
      <c r="H31" s="39" t="s">
        <v>25</v>
      </c>
    </row>
    <row r="32" spans="1:7" ht="19.5" customHeight="1">
      <c r="A32" s="32" t="s">
        <v>89</v>
      </c>
      <c r="B32" s="32" t="s">
        <v>90</v>
      </c>
      <c r="C32" s="33">
        <v>218</v>
      </c>
      <c r="D32" s="33">
        <v>266</v>
      </c>
      <c r="E32" s="33">
        <v>243</v>
      </c>
      <c r="F32" s="33">
        <v>309</v>
      </c>
      <c r="G32" s="34">
        <f>SUM(C32:F32)</f>
        <v>1036</v>
      </c>
    </row>
    <row r="33" ht="24" customHeight="1">
      <c r="G33" s="31">
        <f>SUM(G30:G32)</f>
        <v>3196</v>
      </c>
    </row>
    <row r="35" spans="1:12" s="55" customFormat="1" ht="15.75">
      <c r="A35" s="55" t="s">
        <v>17</v>
      </c>
      <c r="E35" s="56"/>
      <c r="G35" s="56"/>
      <c r="H35" s="56"/>
      <c r="I35" s="56"/>
      <c r="J35" s="56"/>
      <c r="K35" s="56"/>
      <c r="L35" s="56"/>
    </row>
    <row r="36" spans="1:12" s="55" customFormat="1" ht="15.75">
      <c r="A36" s="55" t="s">
        <v>13</v>
      </c>
      <c r="C36" s="55" t="s">
        <v>14</v>
      </c>
      <c r="E36" s="56"/>
      <c r="G36" s="56"/>
      <c r="H36" s="56"/>
      <c r="I36" s="56"/>
      <c r="J36" s="56"/>
      <c r="K36" s="56"/>
      <c r="L36" s="56"/>
    </row>
    <row r="37" spans="3:12" s="55" customFormat="1" ht="15.75">
      <c r="C37" s="55" t="s">
        <v>15</v>
      </c>
      <c r="E37" s="56"/>
      <c r="G37" s="56"/>
      <c r="H37" s="56"/>
      <c r="I37" s="56"/>
      <c r="J37" s="56"/>
      <c r="K37" s="56"/>
      <c r="L37" s="56"/>
    </row>
    <row r="38" spans="3:7" s="55" customFormat="1" ht="15.75">
      <c r="C38" s="57"/>
      <c r="D38" s="57"/>
      <c r="E38" s="57"/>
      <c r="F38" s="57"/>
      <c r="G38" s="58"/>
    </row>
  </sheetData>
  <sheetProtection/>
  <printOptions/>
  <pageMargins left="0.46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85" zoomScaleNormal="85" zoomScalePageLayoutView="0" workbookViewId="0" topLeftCell="A1">
      <selection activeCell="B22" sqref="B22"/>
    </sheetView>
  </sheetViews>
  <sheetFormatPr defaultColWidth="9.140625" defaultRowHeight="12.75"/>
  <cols>
    <col min="1" max="1" width="15.140625" style="29" customWidth="1"/>
    <col min="2" max="2" width="16.00390625" style="29" customWidth="1"/>
    <col min="3" max="16384" width="9.140625" style="29" customWidth="1"/>
  </cols>
  <sheetData>
    <row r="1" ht="15.75">
      <c r="A1" s="2" t="s">
        <v>19</v>
      </c>
    </row>
    <row r="2" ht="9" customHeight="1">
      <c r="A2" s="28"/>
    </row>
    <row r="3" ht="15.75">
      <c r="A3" s="28" t="s">
        <v>42</v>
      </c>
    </row>
    <row r="5" spans="1:5" ht="19.5" customHeight="1">
      <c r="A5" s="54" t="s">
        <v>46</v>
      </c>
      <c r="B5" s="35"/>
      <c r="C5" s="35"/>
      <c r="D5" s="35"/>
      <c r="E5" s="35"/>
    </row>
    <row r="7" spans="1:5" ht="15.75">
      <c r="A7" s="28" t="s">
        <v>45</v>
      </c>
      <c r="C7" s="30"/>
      <c r="D7" s="30"/>
      <c r="E7" s="31"/>
    </row>
    <row r="8" spans="3:5" ht="7.5" customHeight="1">
      <c r="C8" s="30"/>
      <c r="D8" s="30"/>
      <c r="E8" s="31"/>
    </row>
    <row r="9" spans="1:5" ht="19.5" customHeight="1">
      <c r="A9" s="32" t="s">
        <v>78</v>
      </c>
      <c r="B9" s="32" t="s">
        <v>79</v>
      </c>
      <c r="C9" s="33">
        <v>339</v>
      </c>
      <c r="D9" s="33">
        <v>339</v>
      </c>
      <c r="E9" s="34">
        <f>SUM(C9:D9)</f>
        <v>678</v>
      </c>
    </row>
    <row r="10" spans="1:6" ht="19.5" customHeight="1">
      <c r="A10" s="32" t="s">
        <v>66</v>
      </c>
      <c r="B10" s="32" t="s">
        <v>81</v>
      </c>
      <c r="C10" s="33">
        <v>334</v>
      </c>
      <c r="D10" s="33">
        <v>333</v>
      </c>
      <c r="E10" s="34">
        <f>SUM(C10:D10)</f>
        <v>667</v>
      </c>
      <c r="F10" s="39" t="s">
        <v>24</v>
      </c>
    </row>
    <row r="11" spans="1:5" ht="19.5" customHeight="1">
      <c r="A11" s="32" t="s">
        <v>82</v>
      </c>
      <c r="B11" s="32" t="s">
        <v>83</v>
      </c>
      <c r="C11" s="33">
        <v>265</v>
      </c>
      <c r="D11" s="33">
        <v>301</v>
      </c>
      <c r="E11" s="34">
        <f>SUM(C11:D11)</f>
        <v>566</v>
      </c>
    </row>
    <row r="12" ht="23.25" customHeight="1">
      <c r="E12" s="38">
        <f>SUM(E9:E11)</f>
        <v>1911</v>
      </c>
    </row>
    <row r="13" ht="15.75">
      <c r="A13" s="28" t="s">
        <v>102</v>
      </c>
    </row>
    <row r="14" ht="6.75" customHeight="1"/>
    <row r="15" spans="1:5" ht="19.5" customHeight="1">
      <c r="A15" s="32" t="s">
        <v>106</v>
      </c>
      <c r="B15" s="32" t="s">
        <v>107</v>
      </c>
      <c r="C15" s="33">
        <v>324</v>
      </c>
      <c r="D15" s="33">
        <v>331</v>
      </c>
      <c r="E15" s="34">
        <f>SUM(C15:D15)</f>
        <v>655</v>
      </c>
    </row>
    <row r="16" spans="1:6" ht="19.5" customHeight="1">
      <c r="A16" s="32" t="s">
        <v>108</v>
      </c>
      <c r="B16" s="32" t="s">
        <v>109</v>
      </c>
      <c r="C16" s="33">
        <v>271</v>
      </c>
      <c r="D16" s="33">
        <v>233</v>
      </c>
      <c r="E16" s="34">
        <f>SUM(C16:D16)</f>
        <v>504</v>
      </c>
      <c r="F16" s="39" t="s">
        <v>25</v>
      </c>
    </row>
    <row r="17" spans="1:5" ht="15.75">
      <c r="A17" s="32" t="s">
        <v>110</v>
      </c>
      <c r="B17" s="32" t="s">
        <v>111</v>
      </c>
      <c r="C17" s="33">
        <v>247</v>
      </c>
      <c r="D17" s="33">
        <v>236</v>
      </c>
      <c r="E17" s="34">
        <f>SUM(C17:D17)</f>
        <v>483</v>
      </c>
    </row>
    <row r="18" ht="21.75" customHeight="1">
      <c r="E18" s="38">
        <f>SUM(E15:E17)</f>
        <v>1642</v>
      </c>
    </row>
    <row r="19" ht="15.75">
      <c r="E19" s="38"/>
    </row>
    <row r="21" spans="1:3" ht="15.75">
      <c r="A21" s="55" t="s">
        <v>17</v>
      </c>
      <c r="B21" s="55"/>
      <c r="C21" s="55"/>
    </row>
    <row r="22" spans="1:3" ht="15.75">
      <c r="A22" s="55" t="s">
        <v>13</v>
      </c>
      <c r="B22" s="55"/>
      <c r="C22" s="55" t="s">
        <v>14</v>
      </c>
    </row>
    <row r="23" spans="1:3" ht="15.75">
      <c r="A23" s="55"/>
      <c r="B23" s="55"/>
      <c r="C23" s="55" t="s">
        <v>15</v>
      </c>
    </row>
  </sheetData>
  <sheetProtection/>
  <printOptions/>
  <pageMargins left="0.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cp:lastPrinted>2011-05-14T12:47:06Z</cp:lastPrinted>
  <dcterms:created xsi:type="dcterms:W3CDTF">1996-10-14T23:33:28Z</dcterms:created>
  <dcterms:modified xsi:type="dcterms:W3CDTF">2011-05-16T11:24:15Z</dcterms:modified>
  <cp:category/>
  <cp:version/>
  <cp:contentType/>
  <cp:contentStatus/>
  <cp:revision>1</cp:revision>
</cp:coreProperties>
</file>