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ehed_jun_naised" sheetId="1" r:id="rId1"/>
    <sheet name="kad_noor_tid" sheetId="2" r:id="rId2"/>
  </sheets>
  <definedNames/>
  <calcPr fullCalcOnLoad="1"/>
</workbook>
</file>

<file path=xl/sharedStrings.xml><?xml version="1.0" encoding="utf-8"?>
<sst xmlns="http://schemas.openxmlformats.org/spreadsheetml/2006/main" count="610" uniqueCount="204">
  <si>
    <t>JUUNIORID MEHED</t>
  </si>
  <si>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</si>
  <si>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</si>
  <si>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</si>
  <si>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</si>
  <si>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</si>
  <si>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</si>
  <si>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</si>
  <si>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</si>
  <si>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</si>
  <si>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</si>
  <si>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</si>
  <si>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</si>
  <si>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</si>
  <si>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JUUNIORID NEIUD</t>
  </si>
  <si>
    <t>KADETID POISID</t>
  </si>
  <si>
    <t>KADETID NEIUD</t>
  </si>
  <si>
    <t>Peakohtunik</t>
  </si>
  <si>
    <t>Gristy Lehtna</t>
  </si>
  <si>
    <t>Sekretär</t>
  </si>
  <si>
    <t>NOORED POISID</t>
  </si>
  <si>
    <t>NOORED TÜDRUKUD</t>
  </si>
  <si>
    <t>TIDETID TÜDRUKUD</t>
  </si>
  <si>
    <t>TIDETID POISID</t>
  </si>
  <si>
    <r>
      <t>30m  ¤</t>
    </r>
    <r>
      <rPr>
        <sz val="9"/>
        <rFont val="Arial"/>
        <family val="2"/>
      </rPr>
      <t>122cm</t>
    </r>
    <r>
      <rPr>
        <b/>
        <sz val="10"/>
        <rFont val="Arial"/>
        <family val="0"/>
      </rPr>
      <t xml:space="preserve"> </t>
    </r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</si>
  <si>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</si>
  <si>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60m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</si>
  <si>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</si>
  <si>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Ragnar</t>
  </si>
  <si>
    <t>Raag</t>
  </si>
  <si>
    <t>Sõmerpalu Välk</t>
  </si>
  <si>
    <t>Martin</t>
  </si>
  <si>
    <t>Saskia</t>
  </si>
  <si>
    <t>Tallinna Kalev</t>
  </si>
  <si>
    <t>Villem</t>
  </si>
  <si>
    <t>Ruus</t>
  </si>
  <si>
    <t>Renet</t>
  </si>
  <si>
    <t>Laura</t>
  </si>
  <si>
    <t>Männik</t>
  </si>
  <si>
    <t>JAK</t>
  </si>
  <si>
    <t>Karina</t>
  </si>
  <si>
    <t>Loo</t>
  </si>
  <si>
    <t>Priit</t>
  </si>
  <si>
    <t>Vestrik (plokk)</t>
  </si>
  <si>
    <t>Caius</t>
  </si>
  <si>
    <t>Kand (plokk)</t>
  </si>
  <si>
    <t>Sander</t>
  </si>
  <si>
    <t>PLOKKVIBU</t>
  </si>
  <si>
    <t>Egle</t>
  </si>
  <si>
    <t>Hans Kristjan</t>
  </si>
  <si>
    <t>Tartu VK</t>
  </si>
  <si>
    <t>Kadi</t>
  </si>
  <si>
    <t>Sammul</t>
  </si>
  <si>
    <t>Raul-Villem</t>
  </si>
  <si>
    <t>Reedi</t>
  </si>
  <si>
    <t>Pelle</t>
  </si>
  <si>
    <t>Mellov</t>
  </si>
  <si>
    <t>Romet</t>
  </si>
  <si>
    <t>Tasa</t>
  </si>
  <si>
    <t>Hallist</t>
  </si>
  <si>
    <t>Märt</t>
  </si>
  <si>
    <t>Oona</t>
  </si>
  <si>
    <t>Agris</t>
  </si>
  <si>
    <t>Artur</t>
  </si>
  <si>
    <t>Aas (plokk)</t>
  </si>
  <si>
    <t>Kren</t>
  </si>
  <si>
    <t>Kask (plokk)</t>
  </si>
  <si>
    <t>Jäätma (plokk)</t>
  </si>
  <si>
    <t>Lisell</t>
  </si>
  <si>
    <t>Kristi</t>
  </si>
  <si>
    <t>Ilves (plokk)</t>
  </si>
  <si>
    <t>Triin</t>
  </si>
  <si>
    <t>Piip (plokk)</t>
  </si>
  <si>
    <t>Linda-Liis</t>
  </si>
  <si>
    <t>Laikoja (plokk)</t>
  </si>
  <si>
    <t>Mihkel</t>
  </si>
  <si>
    <t>Tomson</t>
  </si>
  <si>
    <t>Sagittarius</t>
  </si>
  <si>
    <t>Henn</t>
  </si>
  <si>
    <t>Kristopher</t>
  </si>
  <si>
    <t>Kastehein</t>
  </si>
  <si>
    <t>Margo Kaspar</t>
  </si>
  <si>
    <t>Paju</t>
  </si>
  <si>
    <t>Karl Oskar</t>
  </si>
  <si>
    <t>Järvakandi Ilves</t>
  </si>
  <si>
    <t>Helena</t>
  </si>
  <si>
    <t>Saks</t>
  </si>
  <si>
    <t>Kerdo</t>
  </si>
  <si>
    <t>Tornius</t>
  </si>
  <si>
    <t>Allan</t>
  </si>
  <si>
    <t>Niin</t>
  </si>
  <si>
    <t>Kadri</t>
  </si>
  <si>
    <t>Lilienthal</t>
  </si>
  <si>
    <t>Marite</t>
  </si>
  <si>
    <t>Sommer</t>
  </si>
  <si>
    <t>Triinu</t>
  </si>
  <si>
    <t>Marta</t>
  </si>
  <si>
    <t>Kaunis</t>
  </si>
  <si>
    <t>Karl</t>
  </si>
  <si>
    <t>Kivilo</t>
  </si>
  <si>
    <t>Tõnu</t>
  </si>
  <si>
    <t>Algre</t>
  </si>
  <si>
    <t>Gevin</t>
  </si>
  <si>
    <t>Kaldoja</t>
  </si>
  <si>
    <t>Jaanus</t>
  </si>
  <si>
    <t>Tamsalu</t>
  </si>
  <si>
    <t>Taavo</t>
  </si>
  <si>
    <t>Allik</t>
  </si>
  <si>
    <t>Liis</t>
  </si>
  <si>
    <t>Varik</t>
  </si>
  <si>
    <t>Klettenberg</t>
  </si>
  <si>
    <t>Tauri</t>
  </si>
  <si>
    <t>Tukk</t>
  </si>
  <si>
    <t>Alo</t>
  </si>
  <si>
    <t>Nurmsalu</t>
  </si>
  <si>
    <t>Kangus</t>
  </si>
  <si>
    <t>Joonas</t>
  </si>
  <si>
    <t>Peegel</t>
  </si>
  <si>
    <t>Merit</t>
  </si>
  <si>
    <t>Jane</t>
  </si>
  <si>
    <t>Kikojan</t>
  </si>
  <si>
    <t>Rösler</t>
  </si>
  <si>
    <t>Rait</t>
  </si>
  <si>
    <t>Mändmets</t>
  </si>
  <si>
    <t>Hans-Martin</t>
  </si>
  <si>
    <t>Pael</t>
  </si>
  <si>
    <t>Liina</t>
  </si>
  <si>
    <t>Maris</t>
  </si>
  <si>
    <t>Tetsmann</t>
  </si>
  <si>
    <t>Mari-Anne</t>
  </si>
  <si>
    <t>Oolep (plokk)</t>
  </si>
  <si>
    <t>Jennifer</t>
  </si>
  <si>
    <t>Sikk</t>
  </si>
  <si>
    <t>Posti</t>
  </si>
  <si>
    <t>Rasmus</t>
  </si>
  <si>
    <t>Ruubel</t>
  </si>
  <si>
    <t>Richard</t>
  </si>
  <si>
    <t>Jaan-Hendrik</t>
  </si>
  <si>
    <t>Reti</t>
  </si>
  <si>
    <t>Randorg</t>
  </si>
  <si>
    <t>Pärnu Meelis</t>
  </si>
  <si>
    <t>Arne</t>
  </si>
  <si>
    <t>Vunk</t>
  </si>
  <si>
    <t>Landing</t>
  </si>
  <si>
    <t>Taisi</t>
  </si>
  <si>
    <t>Telve</t>
  </si>
  <si>
    <t>Kätriin</t>
  </si>
  <si>
    <t>Taal</t>
  </si>
  <si>
    <t>Berit</t>
  </si>
  <si>
    <t>Toome</t>
  </si>
  <si>
    <t>Hanna Maria</t>
  </si>
  <si>
    <t>Salong</t>
  </si>
  <si>
    <t>Karolin</t>
  </si>
  <si>
    <t>Martinson</t>
  </si>
  <si>
    <t>Peet</t>
  </si>
  <si>
    <t>Aleksander</t>
  </si>
  <si>
    <t>Markus</t>
  </si>
  <si>
    <t>Vaikjärv</t>
  </si>
  <si>
    <t>NOORTE MEITSRIVÕISTLUSED PÄRNUS, 16.07.2011</t>
  </si>
  <si>
    <t>Gätlin</t>
  </si>
  <si>
    <t>Nurk</t>
  </si>
  <si>
    <t>Maario</t>
  </si>
  <si>
    <t>V.-Võidu VK/Vilj. SK</t>
  </si>
  <si>
    <t>Moonika Janet</t>
  </si>
  <si>
    <t>Pregel</t>
  </si>
  <si>
    <t>Reena</t>
  </si>
  <si>
    <t>Pärnat</t>
  </si>
  <si>
    <t>Meelis</t>
  </si>
  <si>
    <t>Utt</t>
  </si>
  <si>
    <t>Jan-Mihkel</t>
  </si>
  <si>
    <t>Leetsaar</t>
  </si>
  <si>
    <t>Gert-Kardo</t>
  </si>
  <si>
    <t>Karl Hans</t>
  </si>
  <si>
    <t>Laura Liis</t>
  </si>
  <si>
    <t>Kendra</t>
  </si>
  <si>
    <t>Lelov</t>
  </si>
  <si>
    <t>Reinkubjas</t>
  </si>
  <si>
    <r>
      <t>20m   ¤</t>
    </r>
    <r>
      <rPr>
        <sz val="9"/>
        <rFont val="Arial"/>
        <family val="2"/>
      </rPr>
      <t>122cm</t>
    </r>
  </si>
  <si>
    <t>Türi Vibukool</t>
  </si>
  <si>
    <t>Kaldamäe</t>
  </si>
  <si>
    <t>Muhel</t>
  </si>
  <si>
    <t>Adamberg</t>
  </si>
  <si>
    <r>
      <t xml:space="preserve">90m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</si>
  <si>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</si>
  <si>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</si>
  <si>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Hanna Liis</t>
  </si>
  <si>
    <t>Kristel</t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</si>
  <si>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 xml:space="preserve">80cm  </t>
    </r>
    <r>
      <rPr>
        <sz val="7"/>
        <rFont val="Arial"/>
        <family val="2"/>
      </rPr>
      <t>5-10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</si>
  <si>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 xml:space="preserve">80cm  </t>
    </r>
    <r>
      <rPr>
        <sz val="7"/>
        <rFont val="Arial"/>
        <family val="2"/>
      </rPr>
      <t>5-10</t>
    </r>
  </si>
  <si>
    <t>Vestrik</t>
  </si>
  <si>
    <t>Aasavelt (plokk)</t>
  </si>
  <si>
    <t>Kitsingi (plokk)</t>
  </si>
  <si>
    <t>seeria  7</t>
  </si>
  <si>
    <t>seeria  8</t>
  </si>
  <si>
    <t>seeria  9</t>
  </si>
  <si>
    <t>seeria  10</t>
  </si>
  <si>
    <t>seeria  11</t>
  </si>
  <si>
    <t>seeria  12</t>
  </si>
  <si>
    <r>
      <t xml:space="preserve">40m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 xml:space="preserve">80cm </t>
    </r>
    <r>
      <rPr>
        <sz val="7"/>
        <rFont val="Arial"/>
        <family val="2"/>
      </rPr>
      <t>5-10</t>
    </r>
  </si>
  <si>
    <t>I</t>
  </si>
  <si>
    <t>II</t>
  </si>
  <si>
    <t>III</t>
  </si>
  <si>
    <t>juunior</t>
  </si>
  <si>
    <t>kadett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</si>
</sst>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180"/>
    </xf>
    <xf numFmtId="0" fontId="5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0"/>
  <sheetViews>
    <sheetView tabSelected="1" zoomScalePageLayoutView="0" workbookViewId="0" topLeftCell="A26">
      <selection activeCell="AA34" sqref="AA34"/>
    </sheetView>
  </sheetViews>
  <sheetFormatPr defaultColWidth="9.140625" defaultRowHeight="12.75"/>
  <cols>
    <col min="1" max="1" width="1.421875" style="0" customWidth="1"/>
    <col min="2" max="2" width="3.8515625" style="0" customWidth="1"/>
    <col min="3" max="3" width="12.421875" style="0" customWidth="1"/>
    <col min="4" max="4" width="13.00390625" style="0" customWidth="1"/>
    <col min="5" max="5" width="6.57421875" style="1" customWidth="1"/>
    <col min="6" max="6" width="19.57421875" style="0" customWidth="1"/>
    <col min="7" max="12" width="6.140625" style="1" hidden="1" customWidth="1"/>
    <col min="13" max="13" width="6.7109375" style="0" customWidth="1"/>
    <col min="14" max="19" width="5.8515625" style="0" hidden="1" customWidth="1"/>
    <col min="20" max="20" width="7.421875" style="0" customWidth="1"/>
    <col min="21" max="26" width="6.140625" style="1" hidden="1" customWidth="1"/>
    <col min="27" max="27" width="6.57421875" style="0" customWidth="1"/>
    <col min="28" max="33" width="6.140625" style="1" hidden="1" customWidth="1"/>
    <col min="34" max="34" width="6.57421875" style="0" customWidth="1"/>
    <col min="35" max="35" width="6.00390625" style="0" customWidth="1"/>
    <col min="36" max="36" width="5.00390625" style="0" customWidth="1"/>
  </cols>
  <sheetData>
    <row r="1" spans="2:35" ht="18.75" customHeight="1">
      <c r="B1" s="2" t="s">
        <v>158</v>
      </c>
      <c r="C1" s="2"/>
      <c r="D1" s="2"/>
      <c r="E1" s="3"/>
      <c r="F1" s="4"/>
      <c r="Q1" s="1"/>
      <c r="R1" s="1"/>
      <c r="S1" s="1"/>
      <c r="T1" s="1"/>
      <c r="AI1" s="1"/>
    </row>
    <row r="3" ht="15.75">
      <c r="B3" s="5" t="s">
        <v>0</v>
      </c>
    </row>
    <row r="4" spans="2:36" ht="42.75">
      <c r="B4" s="6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32" t="s">
        <v>182</v>
      </c>
      <c r="N4" s="9" t="s">
        <v>6</v>
      </c>
      <c r="O4" s="9" t="s">
        <v>7</v>
      </c>
      <c r="P4" s="9" t="s">
        <v>8</v>
      </c>
      <c r="Q4" s="9" t="s">
        <v>9</v>
      </c>
      <c r="R4" s="9" t="s">
        <v>10</v>
      </c>
      <c r="S4" s="9" t="s">
        <v>11</v>
      </c>
      <c r="T4" s="32" t="s">
        <v>25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11</v>
      </c>
      <c r="AA4" s="32" t="s">
        <v>187</v>
      </c>
      <c r="AB4" s="9" t="s">
        <v>6</v>
      </c>
      <c r="AC4" s="9" t="s">
        <v>7</v>
      </c>
      <c r="AD4" s="9" t="s">
        <v>8</v>
      </c>
      <c r="AE4" s="9" t="s">
        <v>9</v>
      </c>
      <c r="AF4" s="9" t="s">
        <v>10</v>
      </c>
      <c r="AG4" s="9" t="s">
        <v>11</v>
      </c>
      <c r="AH4" s="32" t="s">
        <v>188</v>
      </c>
      <c r="AI4" s="8" t="s">
        <v>12</v>
      </c>
      <c r="AJ4" s="7" t="s">
        <v>13</v>
      </c>
    </row>
    <row r="5" spans="2:36" ht="12.75">
      <c r="B5" s="10">
        <v>1</v>
      </c>
      <c r="C5" s="11" t="s">
        <v>106</v>
      </c>
      <c r="D5" s="11" t="s">
        <v>107</v>
      </c>
      <c r="E5" s="12">
        <v>1991</v>
      </c>
      <c r="F5" s="13" t="s">
        <v>162</v>
      </c>
      <c r="G5" s="14">
        <v>43</v>
      </c>
      <c r="H5" s="14">
        <v>39</v>
      </c>
      <c r="I5" s="14">
        <v>47</v>
      </c>
      <c r="J5" s="14">
        <v>39</v>
      </c>
      <c r="K5" s="14">
        <v>53</v>
      </c>
      <c r="L5" s="14">
        <v>43</v>
      </c>
      <c r="M5" s="14">
        <f>SUM(G5:L5)</f>
        <v>264</v>
      </c>
      <c r="N5" s="14">
        <v>45</v>
      </c>
      <c r="O5" s="14">
        <v>50</v>
      </c>
      <c r="P5" s="14">
        <v>53</v>
      </c>
      <c r="Q5" s="14">
        <v>51</v>
      </c>
      <c r="R5" s="14">
        <v>56</v>
      </c>
      <c r="S5" s="14">
        <v>48</v>
      </c>
      <c r="T5" s="14">
        <f>SUM(N5:S5)</f>
        <v>303</v>
      </c>
      <c r="U5" s="14">
        <v>45</v>
      </c>
      <c r="V5" s="14">
        <v>52</v>
      </c>
      <c r="W5" s="14">
        <v>52</v>
      </c>
      <c r="X5" s="14">
        <v>53</v>
      </c>
      <c r="Y5" s="14">
        <v>50</v>
      </c>
      <c r="Z5" s="14">
        <v>46</v>
      </c>
      <c r="AA5" s="14">
        <f>SUM(U5:Z5)</f>
        <v>298</v>
      </c>
      <c r="AB5" s="14">
        <v>53</v>
      </c>
      <c r="AC5" s="14">
        <v>57</v>
      </c>
      <c r="AD5" s="14">
        <v>55</v>
      </c>
      <c r="AE5" s="14">
        <v>55</v>
      </c>
      <c r="AF5" s="14">
        <v>56</v>
      </c>
      <c r="AG5" s="14">
        <v>58</v>
      </c>
      <c r="AH5" s="14">
        <f>SUM(AB5:AG5)</f>
        <v>334</v>
      </c>
      <c r="AI5" s="14">
        <f>M5+T5+AA5+AH5</f>
        <v>1199</v>
      </c>
      <c r="AJ5" s="15" t="s">
        <v>199</v>
      </c>
    </row>
    <row r="6" spans="2:36" ht="12.75">
      <c r="B6" s="10">
        <v>1</v>
      </c>
      <c r="C6" s="11" t="s">
        <v>75</v>
      </c>
      <c r="D6" s="11" t="s">
        <v>76</v>
      </c>
      <c r="E6" s="12">
        <v>1993</v>
      </c>
      <c r="F6" s="34" t="s">
        <v>77</v>
      </c>
      <c r="G6" s="14">
        <v>31</v>
      </c>
      <c r="H6" s="14">
        <v>40</v>
      </c>
      <c r="I6" s="14">
        <v>27</v>
      </c>
      <c r="J6" s="14">
        <v>30</v>
      </c>
      <c r="K6" s="14">
        <v>30</v>
      </c>
      <c r="L6" s="14">
        <v>39</v>
      </c>
      <c r="M6" s="14">
        <f>SUM(G6:L6)</f>
        <v>197</v>
      </c>
      <c r="N6" s="14">
        <v>46</v>
      </c>
      <c r="O6" s="14">
        <v>49</v>
      </c>
      <c r="P6" s="14">
        <v>45</v>
      </c>
      <c r="Q6" s="14">
        <v>40</v>
      </c>
      <c r="R6" s="14">
        <v>48</v>
      </c>
      <c r="S6" s="14">
        <v>35</v>
      </c>
      <c r="T6" s="14">
        <f>SUM(N6:S6)</f>
        <v>263</v>
      </c>
      <c r="U6" s="14">
        <v>46</v>
      </c>
      <c r="V6" s="14">
        <v>45</v>
      </c>
      <c r="W6" s="14">
        <v>33</v>
      </c>
      <c r="X6" s="14">
        <v>44</v>
      </c>
      <c r="Y6" s="14">
        <v>47</v>
      </c>
      <c r="Z6" s="14">
        <v>46</v>
      </c>
      <c r="AA6" s="14">
        <f>SUM(U6:Z6)</f>
        <v>261</v>
      </c>
      <c r="AB6" s="14">
        <v>49</v>
      </c>
      <c r="AC6" s="14">
        <v>54</v>
      </c>
      <c r="AD6" s="14">
        <v>51</v>
      </c>
      <c r="AE6" s="14">
        <v>52</v>
      </c>
      <c r="AF6" s="14">
        <v>51</v>
      </c>
      <c r="AG6" s="14">
        <v>54</v>
      </c>
      <c r="AH6" s="14">
        <f>SUM(AB6:AG6)</f>
        <v>311</v>
      </c>
      <c r="AI6" s="14">
        <f>M6+T6+AA6+AH6</f>
        <v>1032</v>
      </c>
      <c r="AJ6" s="15" t="s">
        <v>200</v>
      </c>
    </row>
    <row r="7" spans="2:36" ht="12.75">
      <c r="B7" s="10">
        <v>1</v>
      </c>
      <c r="C7" s="11" t="s">
        <v>28</v>
      </c>
      <c r="D7" s="11" t="s">
        <v>29</v>
      </c>
      <c r="E7" s="12">
        <v>1991</v>
      </c>
      <c r="F7" s="13" t="s">
        <v>30</v>
      </c>
      <c r="G7" s="14">
        <v>49</v>
      </c>
      <c r="H7" s="14">
        <v>39</v>
      </c>
      <c r="I7" s="14">
        <v>40</v>
      </c>
      <c r="J7" s="14">
        <v>47</v>
      </c>
      <c r="K7" s="14">
        <v>29</v>
      </c>
      <c r="L7" s="14">
        <v>49</v>
      </c>
      <c r="M7" s="14">
        <f>SUM(G7:L7)</f>
        <v>253</v>
      </c>
      <c r="N7" s="14">
        <v>33</v>
      </c>
      <c r="O7" s="14">
        <v>37</v>
      </c>
      <c r="P7" s="14">
        <v>48</v>
      </c>
      <c r="Q7" s="14">
        <v>37</v>
      </c>
      <c r="R7" s="14">
        <v>41</v>
      </c>
      <c r="S7" s="14">
        <v>32</v>
      </c>
      <c r="T7" s="14">
        <f>SUM(N7:S7)</f>
        <v>228</v>
      </c>
      <c r="U7" s="14">
        <v>36</v>
      </c>
      <c r="V7" s="14">
        <v>43</v>
      </c>
      <c r="W7" s="14">
        <v>13</v>
      </c>
      <c r="X7" s="14">
        <v>35</v>
      </c>
      <c r="Y7" s="14">
        <v>39</v>
      </c>
      <c r="Z7" s="14">
        <v>46</v>
      </c>
      <c r="AA7" s="14">
        <f>SUM(U7:Z7)</f>
        <v>212</v>
      </c>
      <c r="AB7" s="14">
        <v>49</v>
      </c>
      <c r="AC7" s="14">
        <v>51</v>
      </c>
      <c r="AD7" s="14">
        <v>49</v>
      </c>
      <c r="AE7" s="14">
        <v>50</v>
      </c>
      <c r="AF7" s="14">
        <v>55</v>
      </c>
      <c r="AG7" s="14">
        <v>52</v>
      </c>
      <c r="AH7" s="14">
        <f>SUM(AB7:AG7)</f>
        <v>306</v>
      </c>
      <c r="AI7" s="14">
        <f>M7+T7+AA7+AH7</f>
        <v>999</v>
      </c>
      <c r="AJ7" s="15" t="s">
        <v>201</v>
      </c>
    </row>
    <row r="8" spans="2:36" ht="6" customHeight="1">
      <c r="B8" s="16"/>
      <c r="C8" s="17"/>
      <c r="D8" s="1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2:35" ht="15" customHeight="1">
      <c r="B9" s="5" t="s">
        <v>14</v>
      </c>
      <c r="F9" s="4"/>
      <c r="Q9" s="1"/>
      <c r="R9" s="1"/>
      <c r="S9" s="1"/>
      <c r="T9" s="1"/>
      <c r="AI9" s="1"/>
    </row>
    <row r="10" spans="2:36" ht="42.75">
      <c r="B10" s="6" t="s">
        <v>1</v>
      </c>
      <c r="C10" s="7" t="s">
        <v>2</v>
      </c>
      <c r="D10" s="7" t="s">
        <v>3</v>
      </c>
      <c r="E10" s="8" t="s">
        <v>4</v>
      </c>
      <c r="F10" s="7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32" t="s">
        <v>25</v>
      </c>
      <c r="N10" s="9" t="s">
        <v>6</v>
      </c>
      <c r="O10" s="9" t="s">
        <v>7</v>
      </c>
      <c r="P10" s="9" t="s">
        <v>8</v>
      </c>
      <c r="Q10" s="9" t="s">
        <v>9</v>
      </c>
      <c r="R10" s="9" t="s">
        <v>10</v>
      </c>
      <c r="S10" s="9" t="s">
        <v>11</v>
      </c>
      <c r="T10" s="32" t="s">
        <v>183</v>
      </c>
      <c r="U10" s="9" t="s">
        <v>6</v>
      </c>
      <c r="V10" s="9" t="s">
        <v>7</v>
      </c>
      <c r="W10" s="9" t="s">
        <v>8</v>
      </c>
      <c r="X10" s="9" t="s">
        <v>9</v>
      </c>
      <c r="Y10" s="9" t="s">
        <v>10</v>
      </c>
      <c r="Z10" s="9" t="s">
        <v>11</v>
      </c>
      <c r="AA10" s="32" t="s">
        <v>187</v>
      </c>
      <c r="AB10" s="9" t="s">
        <v>6</v>
      </c>
      <c r="AC10" s="9" t="s">
        <v>7</v>
      </c>
      <c r="AD10" s="9" t="s">
        <v>8</v>
      </c>
      <c r="AE10" s="9" t="s">
        <v>9</v>
      </c>
      <c r="AF10" s="9" t="s">
        <v>10</v>
      </c>
      <c r="AG10" s="9" t="s">
        <v>11</v>
      </c>
      <c r="AH10" s="32" t="s">
        <v>188</v>
      </c>
      <c r="AI10" s="8" t="s">
        <v>12</v>
      </c>
      <c r="AJ10" s="7" t="s">
        <v>13</v>
      </c>
    </row>
    <row r="11" spans="2:36" ht="12.75">
      <c r="B11" s="10">
        <v>3</v>
      </c>
      <c r="C11" s="11" t="s">
        <v>165</v>
      </c>
      <c r="D11" s="11" t="s">
        <v>166</v>
      </c>
      <c r="E11" s="12">
        <v>1993</v>
      </c>
      <c r="F11" s="13" t="s">
        <v>84</v>
      </c>
      <c r="G11" s="14">
        <v>45</v>
      </c>
      <c r="H11" s="14">
        <v>47</v>
      </c>
      <c r="I11" s="14">
        <v>47</v>
      </c>
      <c r="J11" s="14">
        <v>46</v>
      </c>
      <c r="K11" s="14">
        <v>49</v>
      </c>
      <c r="L11" s="14">
        <v>40</v>
      </c>
      <c r="M11" s="14">
        <f>SUM(G11:L11)</f>
        <v>274</v>
      </c>
      <c r="N11" s="14">
        <v>53</v>
      </c>
      <c r="O11" s="14">
        <v>52</v>
      </c>
      <c r="P11" s="14">
        <v>52</v>
      </c>
      <c r="Q11" s="14">
        <v>49</v>
      </c>
      <c r="R11" s="14">
        <v>47</v>
      </c>
      <c r="S11" s="14">
        <v>51</v>
      </c>
      <c r="T11" s="14">
        <f>SUM(N11:S11)</f>
        <v>304</v>
      </c>
      <c r="U11" s="14">
        <v>49</v>
      </c>
      <c r="V11" s="14">
        <v>47</v>
      </c>
      <c r="W11" s="14">
        <v>49</v>
      </c>
      <c r="X11" s="14">
        <v>48</v>
      </c>
      <c r="Y11" s="14">
        <v>46</v>
      </c>
      <c r="Z11" s="14">
        <v>55</v>
      </c>
      <c r="AA11" s="14">
        <f>SUM(U11:Z11)</f>
        <v>294</v>
      </c>
      <c r="AB11" s="14">
        <v>51</v>
      </c>
      <c r="AC11" s="14">
        <v>56</v>
      </c>
      <c r="AD11" s="14">
        <v>55</v>
      </c>
      <c r="AE11" s="14">
        <v>55</v>
      </c>
      <c r="AF11" s="14">
        <v>58</v>
      </c>
      <c r="AG11" s="14">
        <v>54</v>
      </c>
      <c r="AH11" s="14">
        <f>SUM(AB11:AG11)</f>
        <v>329</v>
      </c>
      <c r="AI11" s="14">
        <f>M11+T11+AA11+AH11</f>
        <v>1201</v>
      </c>
      <c r="AJ11" s="15" t="s">
        <v>199</v>
      </c>
    </row>
    <row r="12" spans="2:36" ht="12.75">
      <c r="B12" s="10">
        <v>3</v>
      </c>
      <c r="C12" s="11" t="s">
        <v>108</v>
      </c>
      <c r="D12" s="11" t="s">
        <v>109</v>
      </c>
      <c r="E12" s="12">
        <v>1991</v>
      </c>
      <c r="F12" s="34" t="s">
        <v>162</v>
      </c>
      <c r="G12" s="14">
        <v>29</v>
      </c>
      <c r="H12" s="14">
        <v>47</v>
      </c>
      <c r="I12" s="14">
        <v>50</v>
      </c>
      <c r="J12" s="14">
        <v>39</v>
      </c>
      <c r="K12" s="14">
        <v>35</v>
      </c>
      <c r="L12" s="14">
        <v>37</v>
      </c>
      <c r="M12" s="14">
        <f>SUM(G12:L12)</f>
        <v>237</v>
      </c>
      <c r="N12" s="14">
        <v>43</v>
      </c>
      <c r="O12" s="14">
        <v>46</v>
      </c>
      <c r="P12" s="14">
        <v>44</v>
      </c>
      <c r="Q12" s="14">
        <v>40</v>
      </c>
      <c r="R12" s="14">
        <v>50</v>
      </c>
      <c r="S12" s="14">
        <v>50</v>
      </c>
      <c r="T12" s="14">
        <f>SUM(N12:S12)</f>
        <v>273</v>
      </c>
      <c r="U12" s="14">
        <v>33</v>
      </c>
      <c r="V12" s="14">
        <v>30</v>
      </c>
      <c r="W12" s="14">
        <v>35</v>
      </c>
      <c r="X12" s="14">
        <v>30</v>
      </c>
      <c r="Y12" s="14">
        <v>42</v>
      </c>
      <c r="Z12" s="14">
        <v>40</v>
      </c>
      <c r="AA12" s="14">
        <f>SUM(U12:Z12)</f>
        <v>210</v>
      </c>
      <c r="AB12" s="14">
        <v>49</v>
      </c>
      <c r="AC12" s="14">
        <v>58</v>
      </c>
      <c r="AD12" s="14">
        <v>52</v>
      </c>
      <c r="AE12" s="14">
        <v>52</v>
      </c>
      <c r="AF12" s="14">
        <v>53</v>
      </c>
      <c r="AG12" s="14">
        <v>52</v>
      </c>
      <c r="AH12" s="14">
        <f>SUM(AB12:AG12)</f>
        <v>316</v>
      </c>
      <c r="AI12" s="14">
        <f>M12+T12+AA12+AH12</f>
        <v>1036</v>
      </c>
      <c r="AJ12" s="15" t="s">
        <v>200</v>
      </c>
    </row>
    <row r="13" spans="2:36" ht="12.75">
      <c r="B13" s="10">
        <v>3</v>
      </c>
      <c r="C13" s="11" t="s">
        <v>138</v>
      </c>
      <c r="D13" s="11" t="s">
        <v>139</v>
      </c>
      <c r="E13" s="12">
        <v>1994</v>
      </c>
      <c r="F13" s="34" t="s">
        <v>140</v>
      </c>
      <c r="G13" s="14">
        <v>30</v>
      </c>
      <c r="H13" s="14">
        <v>37</v>
      </c>
      <c r="I13" s="14">
        <v>40</v>
      </c>
      <c r="J13" s="14">
        <v>41</v>
      </c>
      <c r="K13" s="14">
        <v>41</v>
      </c>
      <c r="L13" s="14">
        <v>32</v>
      </c>
      <c r="M13" s="14">
        <f>SUM(G13:L13)</f>
        <v>221</v>
      </c>
      <c r="N13" s="14">
        <v>40</v>
      </c>
      <c r="O13" s="14">
        <v>33</v>
      </c>
      <c r="P13" s="14">
        <v>46</v>
      </c>
      <c r="Q13" s="14">
        <v>41</v>
      </c>
      <c r="R13" s="14">
        <v>37</v>
      </c>
      <c r="S13" s="14">
        <v>37</v>
      </c>
      <c r="T13" s="14">
        <f>SUM(N13:S13)</f>
        <v>234</v>
      </c>
      <c r="U13" s="14">
        <v>21</v>
      </c>
      <c r="V13" s="14">
        <v>32</v>
      </c>
      <c r="W13" s="14">
        <v>14</v>
      </c>
      <c r="X13" s="14">
        <v>23</v>
      </c>
      <c r="Y13" s="14">
        <v>39</v>
      </c>
      <c r="Z13" s="14">
        <v>25</v>
      </c>
      <c r="AA13" s="14">
        <f>SUM(U13:Z13)</f>
        <v>154</v>
      </c>
      <c r="AB13" s="14">
        <v>45</v>
      </c>
      <c r="AC13" s="14">
        <v>32</v>
      </c>
      <c r="AD13" s="14">
        <v>47</v>
      </c>
      <c r="AE13" s="14">
        <v>45</v>
      </c>
      <c r="AF13" s="14">
        <v>47</v>
      </c>
      <c r="AG13" s="14">
        <v>55</v>
      </c>
      <c r="AH13" s="14">
        <f>SUM(AB13:AG13)</f>
        <v>271</v>
      </c>
      <c r="AI13" s="14">
        <f>M13+T13+AA13+AH13</f>
        <v>880</v>
      </c>
      <c r="AJ13" s="15" t="s">
        <v>201</v>
      </c>
    </row>
    <row r="14" ht="5.25" customHeight="1"/>
    <row r="15" spans="2:34" ht="15.75">
      <c r="B15" s="5" t="s">
        <v>15</v>
      </c>
      <c r="M15" s="22"/>
      <c r="N15" s="22"/>
      <c r="O15" s="22"/>
      <c r="P15" s="22"/>
      <c r="Q15" s="22"/>
      <c r="R15" s="22"/>
      <c r="S15" s="22"/>
      <c r="T15" s="22"/>
      <c r="AA15" s="22"/>
      <c r="AH15" s="22"/>
    </row>
    <row r="16" spans="2:36" ht="44.25">
      <c r="B16" s="6" t="s">
        <v>1</v>
      </c>
      <c r="C16" s="7" t="s">
        <v>2</v>
      </c>
      <c r="D16" s="7" t="s">
        <v>3</v>
      </c>
      <c r="E16" s="8" t="s">
        <v>4</v>
      </c>
      <c r="F16" s="7" t="s">
        <v>5</v>
      </c>
      <c r="G16" s="9" t="s">
        <v>6</v>
      </c>
      <c r="H16" s="9" t="s">
        <v>7</v>
      </c>
      <c r="I16" s="9" t="s">
        <v>8</v>
      </c>
      <c r="J16" s="9" t="s">
        <v>9</v>
      </c>
      <c r="K16" s="9" t="s">
        <v>10</v>
      </c>
      <c r="L16" s="9" t="s">
        <v>11</v>
      </c>
      <c r="M16" s="32" t="s">
        <v>25</v>
      </c>
      <c r="N16" s="24" t="s">
        <v>6</v>
      </c>
      <c r="O16" s="24" t="s">
        <v>7</v>
      </c>
      <c r="P16" s="24" t="s">
        <v>8</v>
      </c>
      <c r="Q16" s="24" t="s">
        <v>9</v>
      </c>
      <c r="R16" s="24" t="s">
        <v>10</v>
      </c>
      <c r="S16" s="24" t="s">
        <v>11</v>
      </c>
      <c r="T16" s="31" t="s">
        <v>26</v>
      </c>
      <c r="U16" s="9" t="s">
        <v>6</v>
      </c>
      <c r="V16" s="9" t="s">
        <v>7</v>
      </c>
      <c r="W16" s="9" t="s">
        <v>8</v>
      </c>
      <c r="X16" s="9" t="s">
        <v>9</v>
      </c>
      <c r="Y16" s="9" t="s">
        <v>10</v>
      </c>
      <c r="Z16" s="9" t="s">
        <v>11</v>
      </c>
      <c r="AA16" s="32" t="s">
        <v>187</v>
      </c>
      <c r="AB16" s="9" t="s">
        <v>6</v>
      </c>
      <c r="AC16" s="9" t="s">
        <v>7</v>
      </c>
      <c r="AD16" s="9" t="s">
        <v>8</v>
      </c>
      <c r="AE16" s="9" t="s">
        <v>9</v>
      </c>
      <c r="AF16" s="9" t="s">
        <v>10</v>
      </c>
      <c r="AG16" s="9" t="s">
        <v>11</v>
      </c>
      <c r="AH16" s="32" t="s">
        <v>188</v>
      </c>
      <c r="AI16" s="25" t="s">
        <v>12</v>
      </c>
      <c r="AJ16" s="7" t="s">
        <v>13</v>
      </c>
    </row>
    <row r="17" spans="2:36" ht="12.75">
      <c r="B17" s="10">
        <v>6</v>
      </c>
      <c r="C17" s="11" t="s">
        <v>78</v>
      </c>
      <c r="D17" s="11" t="s">
        <v>76</v>
      </c>
      <c r="E17" s="12">
        <v>1993</v>
      </c>
      <c r="F17" s="13" t="s">
        <v>77</v>
      </c>
      <c r="G17" s="14">
        <v>52</v>
      </c>
      <c r="H17" s="14">
        <v>48</v>
      </c>
      <c r="I17" s="14">
        <v>41</v>
      </c>
      <c r="J17" s="14">
        <v>45</v>
      </c>
      <c r="K17" s="14">
        <v>43</v>
      </c>
      <c r="L17" s="14">
        <v>47</v>
      </c>
      <c r="M17" s="26">
        <f aca="true" t="shared" si="0" ref="M17:M27">SUM(G17:L17)</f>
        <v>276</v>
      </c>
      <c r="N17" s="26">
        <v>38</v>
      </c>
      <c r="O17" s="26">
        <v>41</v>
      </c>
      <c r="P17" s="26">
        <v>51</v>
      </c>
      <c r="Q17" s="26">
        <v>51</v>
      </c>
      <c r="R17" s="26">
        <v>49</v>
      </c>
      <c r="S17" s="26">
        <v>51</v>
      </c>
      <c r="T17" s="26">
        <f aca="true" t="shared" si="1" ref="T17:T27">SUM(N17:S17)</f>
        <v>281</v>
      </c>
      <c r="U17" s="14">
        <v>31</v>
      </c>
      <c r="V17" s="14">
        <v>39</v>
      </c>
      <c r="W17" s="14">
        <v>50</v>
      </c>
      <c r="X17" s="14">
        <v>42</v>
      </c>
      <c r="Y17" s="14">
        <v>48</v>
      </c>
      <c r="Z17" s="14">
        <v>45</v>
      </c>
      <c r="AA17" s="26">
        <f aca="true" t="shared" si="2" ref="AA17:AA27">SUM(U17:Z17)</f>
        <v>255</v>
      </c>
      <c r="AB17" s="14">
        <v>51</v>
      </c>
      <c r="AC17" s="14">
        <v>53</v>
      </c>
      <c r="AD17" s="14">
        <v>54</v>
      </c>
      <c r="AE17" s="14">
        <v>52</v>
      </c>
      <c r="AF17" s="14">
        <v>55</v>
      </c>
      <c r="AG17" s="14">
        <v>56</v>
      </c>
      <c r="AH17" s="26">
        <f aca="true" t="shared" si="3" ref="AH17:AH27">SUM(AB17:AG17)</f>
        <v>321</v>
      </c>
      <c r="AI17" s="14">
        <f aca="true" t="shared" si="4" ref="AI17:AI27">M17+T17+AA17+AH17</f>
        <v>1133</v>
      </c>
      <c r="AJ17" s="15" t="s">
        <v>199</v>
      </c>
    </row>
    <row r="18" spans="2:36" ht="12.75">
      <c r="B18" s="10">
        <v>7</v>
      </c>
      <c r="C18" s="11" t="s">
        <v>31</v>
      </c>
      <c r="D18" s="11" t="s">
        <v>110</v>
      </c>
      <c r="E18" s="12">
        <v>1994</v>
      </c>
      <c r="F18" s="34" t="s">
        <v>162</v>
      </c>
      <c r="G18" s="14">
        <v>43</v>
      </c>
      <c r="H18" s="14">
        <v>39</v>
      </c>
      <c r="I18" s="14">
        <v>44</v>
      </c>
      <c r="J18" s="14">
        <v>48</v>
      </c>
      <c r="K18" s="14">
        <v>42</v>
      </c>
      <c r="L18" s="14">
        <v>39</v>
      </c>
      <c r="M18" s="26">
        <f t="shared" si="0"/>
        <v>255</v>
      </c>
      <c r="N18" s="26">
        <v>41</v>
      </c>
      <c r="O18" s="26">
        <v>35</v>
      </c>
      <c r="P18" s="26">
        <v>52</v>
      </c>
      <c r="Q18" s="26">
        <v>42</v>
      </c>
      <c r="R18" s="26">
        <v>48</v>
      </c>
      <c r="S18" s="26">
        <v>34</v>
      </c>
      <c r="T18" s="26">
        <f t="shared" si="1"/>
        <v>252</v>
      </c>
      <c r="U18" s="14">
        <v>32</v>
      </c>
      <c r="V18" s="14">
        <v>38</v>
      </c>
      <c r="W18" s="14">
        <v>51</v>
      </c>
      <c r="X18" s="14">
        <v>31</v>
      </c>
      <c r="Y18" s="14">
        <v>39</v>
      </c>
      <c r="Z18" s="14">
        <v>46</v>
      </c>
      <c r="AA18" s="26">
        <f t="shared" si="2"/>
        <v>237</v>
      </c>
      <c r="AB18" s="14">
        <v>53</v>
      </c>
      <c r="AC18" s="14">
        <v>49</v>
      </c>
      <c r="AD18" s="14">
        <v>46</v>
      </c>
      <c r="AE18" s="14">
        <v>44</v>
      </c>
      <c r="AF18" s="14">
        <v>51</v>
      </c>
      <c r="AG18" s="14">
        <v>51</v>
      </c>
      <c r="AH18" s="26">
        <f t="shared" si="3"/>
        <v>294</v>
      </c>
      <c r="AI18" s="14">
        <f t="shared" si="4"/>
        <v>1038</v>
      </c>
      <c r="AJ18" s="15" t="s">
        <v>200</v>
      </c>
    </row>
    <row r="19" spans="2:36" ht="12.75">
      <c r="B19" s="10">
        <v>5</v>
      </c>
      <c r="C19" s="11" t="s">
        <v>167</v>
      </c>
      <c r="D19" s="11" t="s">
        <v>168</v>
      </c>
      <c r="E19" s="12">
        <v>1995</v>
      </c>
      <c r="F19" s="13" t="s">
        <v>50</v>
      </c>
      <c r="G19" s="14">
        <v>40</v>
      </c>
      <c r="H19" s="14">
        <v>47</v>
      </c>
      <c r="I19" s="14">
        <v>27</v>
      </c>
      <c r="J19" s="14">
        <v>44</v>
      </c>
      <c r="K19" s="14">
        <v>37</v>
      </c>
      <c r="L19" s="14">
        <v>42</v>
      </c>
      <c r="M19" s="26">
        <f t="shared" si="0"/>
        <v>237</v>
      </c>
      <c r="N19" s="26">
        <v>43</v>
      </c>
      <c r="O19" s="26">
        <v>45</v>
      </c>
      <c r="P19" s="26">
        <v>44</v>
      </c>
      <c r="Q19" s="26">
        <v>40</v>
      </c>
      <c r="R19" s="26">
        <v>33</v>
      </c>
      <c r="S19" s="26">
        <v>33</v>
      </c>
      <c r="T19" s="26">
        <f t="shared" si="1"/>
        <v>238</v>
      </c>
      <c r="U19" s="14">
        <v>27</v>
      </c>
      <c r="V19" s="14">
        <v>36</v>
      </c>
      <c r="W19" s="14">
        <v>14</v>
      </c>
      <c r="X19" s="14">
        <v>27</v>
      </c>
      <c r="Y19" s="14">
        <v>37</v>
      </c>
      <c r="Z19" s="14">
        <v>44</v>
      </c>
      <c r="AA19" s="26">
        <f t="shared" si="2"/>
        <v>185</v>
      </c>
      <c r="AB19" s="14">
        <v>49</v>
      </c>
      <c r="AC19" s="14">
        <v>43</v>
      </c>
      <c r="AD19" s="14">
        <v>47</v>
      </c>
      <c r="AE19" s="14">
        <v>51</v>
      </c>
      <c r="AF19" s="14">
        <v>48</v>
      </c>
      <c r="AG19" s="14">
        <v>52</v>
      </c>
      <c r="AH19" s="26">
        <f t="shared" si="3"/>
        <v>290</v>
      </c>
      <c r="AI19" s="14">
        <f t="shared" si="4"/>
        <v>950</v>
      </c>
      <c r="AJ19" s="15" t="s">
        <v>201</v>
      </c>
    </row>
    <row r="20" spans="2:36" ht="12.75">
      <c r="B20" s="10">
        <v>7</v>
      </c>
      <c r="C20" s="11" t="s">
        <v>169</v>
      </c>
      <c r="D20" s="11" t="s">
        <v>170</v>
      </c>
      <c r="E20" s="12">
        <v>1995</v>
      </c>
      <c r="F20" s="13" t="s">
        <v>50</v>
      </c>
      <c r="G20" s="14">
        <v>35</v>
      </c>
      <c r="H20" s="14">
        <v>32</v>
      </c>
      <c r="I20" s="14">
        <v>39</v>
      </c>
      <c r="J20" s="14">
        <v>30</v>
      </c>
      <c r="K20" s="14">
        <v>42</v>
      </c>
      <c r="L20" s="14">
        <v>42</v>
      </c>
      <c r="M20" s="26">
        <f t="shared" si="0"/>
        <v>220</v>
      </c>
      <c r="N20" s="26">
        <v>52</v>
      </c>
      <c r="O20" s="26">
        <v>41</v>
      </c>
      <c r="P20" s="26">
        <v>47</v>
      </c>
      <c r="Q20" s="26">
        <v>43</v>
      </c>
      <c r="R20" s="26">
        <v>37</v>
      </c>
      <c r="S20" s="26">
        <v>46</v>
      </c>
      <c r="T20" s="26">
        <f t="shared" si="1"/>
        <v>266</v>
      </c>
      <c r="U20" s="14">
        <v>34</v>
      </c>
      <c r="V20" s="14">
        <v>21</v>
      </c>
      <c r="W20" s="14">
        <v>25</v>
      </c>
      <c r="X20" s="14">
        <v>32</v>
      </c>
      <c r="Y20" s="14">
        <v>15</v>
      </c>
      <c r="Z20" s="14">
        <v>38</v>
      </c>
      <c r="AA20" s="26">
        <f t="shared" si="2"/>
        <v>165</v>
      </c>
      <c r="AB20" s="14">
        <v>48</v>
      </c>
      <c r="AC20" s="14">
        <v>41</v>
      </c>
      <c r="AD20" s="14">
        <v>46</v>
      </c>
      <c r="AE20" s="14">
        <v>50</v>
      </c>
      <c r="AF20" s="14">
        <v>48</v>
      </c>
      <c r="AG20" s="14">
        <v>36</v>
      </c>
      <c r="AH20" s="26">
        <f t="shared" si="3"/>
        <v>269</v>
      </c>
      <c r="AI20" s="14">
        <f t="shared" si="4"/>
        <v>920</v>
      </c>
      <c r="AJ20" s="15">
        <v>4</v>
      </c>
    </row>
    <row r="21" spans="2:36" ht="12.75">
      <c r="B21" s="10">
        <v>5</v>
      </c>
      <c r="C21" s="11" t="s">
        <v>111</v>
      </c>
      <c r="D21" s="11" t="s">
        <v>112</v>
      </c>
      <c r="E21" s="12">
        <v>1995</v>
      </c>
      <c r="F21" s="34" t="s">
        <v>162</v>
      </c>
      <c r="G21" s="14">
        <v>31</v>
      </c>
      <c r="H21" s="14">
        <v>32</v>
      </c>
      <c r="I21" s="14">
        <v>30</v>
      </c>
      <c r="J21" s="14">
        <v>12</v>
      </c>
      <c r="K21" s="14">
        <v>33</v>
      </c>
      <c r="L21" s="14">
        <v>28</v>
      </c>
      <c r="M21" s="26">
        <f t="shared" si="0"/>
        <v>166</v>
      </c>
      <c r="N21" s="26">
        <v>49</v>
      </c>
      <c r="O21" s="26">
        <v>43</v>
      </c>
      <c r="P21" s="26">
        <v>39</v>
      </c>
      <c r="Q21" s="26">
        <v>32</v>
      </c>
      <c r="R21" s="26">
        <v>33</v>
      </c>
      <c r="S21" s="26">
        <v>46</v>
      </c>
      <c r="T21" s="26">
        <f t="shared" si="1"/>
        <v>242</v>
      </c>
      <c r="U21" s="14">
        <v>27</v>
      </c>
      <c r="V21" s="14">
        <v>29</v>
      </c>
      <c r="W21" s="14">
        <v>27</v>
      </c>
      <c r="X21" s="14">
        <v>25</v>
      </c>
      <c r="Y21" s="14">
        <v>18</v>
      </c>
      <c r="Z21" s="14">
        <v>24</v>
      </c>
      <c r="AA21" s="26">
        <f t="shared" si="2"/>
        <v>150</v>
      </c>
      <c r="AB21" s="14">
        <v>53</v>
      </c>
      <c r="AC21" s="14">
        <v>47</v>
      </c>
      <c r="AD21" s="14">
        <v>40</v>
      </c>
      <c r="AE21" s="14">
        <v>54</v>
      </c>
      <c r="AF21" s="14">
        <v>51</v>
      </c>
      <c r="AG21" s="14">
        <v>48</v>
      </c>
      <c r="AH21" s="26">
        <f t="shared" si="3"/>
        <v>293</v>
      </c>
      <c r="AI21" s="14">
        <f t="shared" si="4"/>
        <v>851</v>
      </c>
      <c r="AJ21" s="15">
        <v>5</v>
      </c>
    </row>
    <row r="22" spans="2:36" ht="12.75">
      <c r="B22" s="10">
        <v>5</v>
      </c>
      <c r="C22" s="11" t="s">
        <v>46</v>
      </c>
      <c r="D22" s="11" t="s">
        <v>143</v>
      </c>
      <c r="E22" s="12">
        <v>1996</v>
      </c>
      <c r="F22" s="13" t="s">
        <v>140</v>
      </c>
      <c r="G22" s="14">
        <v>34</v>
      </c>
      <c r="H22" s="14">
        <v>42</v>
      </c>
      <c r="I22" s="14">
        <v>42</v>
      </c>
      <c r="J22" s="14">
        <v>23</v>
      </c>
      <c r="K22" s="14">
        <v>34</v>
      </c>
      <c r="L22" s="14">
        <v>29</v>
      </c>
      <c r="M22" s="26">
        <f t="shared" si="0"/>
        <v>204</v>
      </c>
      <c r="N22" s="26">
        <v>41</v>
      </c>
      <c r="O22" s="26">
        <v>44</v>
      </c>
      <c r="P22" s="26">
        <v>29</v>
      </c>
      <c r="Q22" s="26">
        <v>29</v>
      </c>
      <c r="R22" s="26">
        <v>33</v>
      </c>
      <c r="S22" s="26">
        <v>42</v>
      </c>
      <c r="T22" s="26">
        <f t="shared" si="1"/>
        <v>218</v>
      </c>
      <c r="U22" s="14">
        <v>22</v>
      </c>
      <c r="V22" s="14">
        <v>25</v>
      </c>
      <c r="W22" s="14">
        <v>17</v>
      </c>
      <c r="X22" s="14">
        <v>37</v>
      </c>
      <c r="Y22" s="14">
        <v>42</v>
      </c>
      <c r="Z22" s="14">
        <v>29</v>
      </c>
      <c r="AA22" s="26">
        <f t="shared" si="2"/>
        <v>172</v>
      </c>
      <c r="AB22" s="14">
        <v>30</v>
      </c>
      <c r="AC22" s="14">
        <v>41</v>
      </c>
      <c r="AD22" s="14">
        <v>43</v>
      </c>
      <c r="AE22" s="14">
        <v>35</v>
      </c>
      <c r="AF22" s="14">
        <v>51</v>
      </c>
      <c r="AG22" s="14">
        <v>49</v>
      </c>
      <c r="AH22" s="26">
        <f t="shared" si="3"/>
        <v>249</v>
      </c>
      <c r="AI22" s="14">
        <f t="shared" si="4"/>
        <v>843</v>
      </c>
      <c r="AJ22" s="15">
        <v>6</v>
      </c>
    </row>
    <row r="23" spans="2:36" ht="12.75">
      <c r="B23" s="10">
        <v>4</v>
      </c>
      <c r="C23" s="11" t="s">
        <v>113</v>
      </c>
      <c r="D23" s="11" t="s">
        <v>114</v>
      </c>
      <c r="E23" s="12">
        <v>1996</v>
      </c>
      <c r="F23" s="13" t="s">
        <v>162</v>
      </c>
      <c r="G23" s="14">
        <v>24</v>
      </c>
      <c r="H23" s="14">
        <v>35</v>
      </c>
      <c r="I23" s="14">
        <v>45</v>
      </c>
      <c r="J23" s="14">
        <v>26</v>
      </c>
      <c r="K23" s="14">
        <v>45</v>
      </c>
      <c r="L23" s="14">
        <v>37</v>
      </c>
      <c r="M23" s="26">
        <f t="shared" si="0"/>
        <v>212</v>
      </c>
      <c r="N23" s="26">
        <v>13</v>
      </c>
      <c r="O23" s="26">
        <v>41</v>
      </c>
      <c r="P23" s="26">
        <v>46</v>
      </c>
      <c r="Q23" s="26">
        <v>33</v>
      </c>
      <c r="R23" s="26">
        <v>36</v>
      </c>
      <c r="S23" s="26">
        <v>46</v>
      </c>
      <c r="T23" s="26">
        <f t="shared" si="1"/>
        <v>215</v>
      </c>
      <c r="U23" s="14">
        <v>33</v>
      </c>
      <c r="V23" s="14">
        <v>30</v>
      </c>
      <c r="W23" s="14">
        <v>19</v>
      </c>
      <c r="X23" s="14">
        <v>20</v>
      </c>
      <c r="Y23" s="14">
        <v>7</v>
      </c>
      <c r="Z23" s="14">
        <v>28</v>
      </c>
      <c r="AA23" s="26">
        <f t="shared" si="2"/>
        <v>137</v>
      </c>
      <c r="AB23" s="14">
        <v>36</v>
      </c>
      <c r="AC23" s="14">
        <v>50</v>
      </c>
      <c r="AD23" s="14">
        <v>33</v>
      </c>
      <c r="AE23" s="14">
        <v>45</v>
      </c>
      <c r="AF23" s="14">
        <v>50</v>
      </c>
      <c r="AG23" s="14">
        <v>49</v>
      </c>
      <c r="AH23" s="26">
        <f t="shared" si="3"/>
        <v>263</v>
      </c>
      <c r="AI23" s="14">
        <f t="shared" si="4"/>
        <v>827</v>
      </c>
      <c r="AJ23" s="15">
        <v>7</v>
      </c>
    </row>
    <row r="24" spans="2:36" ht="12.75">
      <c r="B24" s="10">
        <v>7</v>
      </c>
      <c r="C24" s="11" t="s">
        <v>31</v>
      </c>
      <c r="D24" s="11" t="s">
        <v>115</v>
      </c>
      <c r="E24" s="12">
        <v>1996</v>
      </c>
      <c r="F24" s="34" t="s">
        <v>162</v>
      </c>
      <c r="G24" s="14">
        <v>11</v>
      </c>
      <c r="H24" s="14">
        <v>21</v>
      </c>
      <c r="I24" s="14">
        <v>13</v>
      </c>
      <c r="J24" s="14">
        <v>14</v>
      </c>
      <c r="K24" s="14">
        <v>27</v>
      </c>
      <c r="L24" s="14">
        <v>21</v>
      </c>
      <c r="M24" s="26">
        <f t="shared" si="0"/>
        <v>107</v>
      </c>
      <c r="N24" s="26">
        <v>38</v>
      </c>
      <c r="O24" s="26">
        <v>32</v>
      </c>
      <c r="P24" s="26">
        <v>28</v>
      </c>
      <c r="Q24" s="26">
        <v>40</v>
      </c>
      <c r="R24" s="26">
        <v>20</v>
      </c>
      <c r="S24" s="26">
        <v>32</v>
      </c>
      <c r="T24" s="26">
        <f t="shared" si="1"/>
        <v>190</v>
      </c>
      <c r="U24" s="14">
        <v>10</v>
      </c>
      <c r="V24" s="14">
        <v>33</v>
      </c>
      <c r="W24" s="14">
        <v>22</v>
      </c>
      <c r="X24" s="14">
        <v>38</v>
      </c>
      <c r="Y24" s="14">
        <v>39</v>
      </c>
      <c r="Z24" s="14">
        <v>34</v>
      </c>
      <c r="AA24" s="26">
        <f t="shared" si="2"/>
        <v>176</v>
      </c>
      <c r="AB24" s="14">
        <v>46</v>
      </c>
      <c r="AC24" s="14">
        <v>47</v>
      </c>
      <c r="AD24" s="14">
        <v>42</v>
      </c>
      <c r="AE24" s="14">
        <v>38</v>
      </c>
      <c r="AF24" s="14">
        <v>46</v>
      </c>
      <c r="AG24" s="14">
        <v>48</v>
      </c>
      <c r="AH24" s="26">
        <f t="shared" si="3"/>
        <v>267</v>
      </c>
      <c r="AI24" s="14">
        <f t="shared" si="4"/>
        <v>740</v>
      </c>
      <c r="AJ24" s="15">
        <v>8</v>
      </c>
    </row>
    <row r="25" spans="2:36" ht="12.75">
      <c r="B25" s="10">
        <v>4</v>
      </c>
      <c r="C25" s="11" t="s">
        <v>60</v>
      </c>
      <c r="D25" s="11" t="s">
        <v>61</v>
      </c>
      <c r="E25" s="12">
        <v>1995</v>
      </c>
      <c r="F25" s="13" t="s">
        <v>50</v>
      </c>
      <c r="G25" s="14">
        <v>15</v>
      </c>
      <c r="H25" s="14">
        <v>21</v>
      </c>
      <c r="I25" s="14">
        <v>12</v>
      </c>
      <c r="J25" s="14">
        <v>23</v>
      </c>
      <c r="K25" s="14">
        <v>18</v>
      </c>
      <c r="L25" s="14">
        <v>34</v>
      </c>
      <c r="M25" s="26">
        <f t="shared" si="0"/>
        <v>123</v>
      </c>
      <c r="N25" s="26">
        <v>26</v>
      </c>
      <c r="O25" s="26">
        <v>33</v>
      </c>
      <c r="P25" s="26">
        <v>38</v>
      </c>
      <c r="Q25" s="26">
        <v>30</v>
      </c>
      <c r="R25" s="26">
        <v>11</v>
      </c>
      <c r="S25" s="26">
        <v>18</v>
      </c>
      <c r="T25" s="26">
        <f t="shared" si="1"/>
        <v>156</v>
      </c>
      <c r="U25" s="14">
        <v>9</v>
      </c>
      <c r="V25" s="14">
        <v>0</v>
      </c>
      <c r="W25" s="14">
        <v>14</v>
      </c>
      <c r="X25" s="14">
        <v>41</v>
      </c>
      <c r="Y25" s="14">
        <v>25</v>
      </c>
      <c r="Z25" s="14">
        <v>13</v>
      </c>
      <c r="AA25" s="26">
        <f t="shared" si="2"/>
        <v>102</v>
      </c>
      <c r="AB25" s="14">
        <v>36</v>
      </c>
      <c r="AC25" s="14">
        <v>40</v>
      </c>
      <c r="AD25" s="14">
        <v>54</v>
      </c>
      <c r="AE25" s="14">
        <v>38</v>
      </c>
      <c r="AF25" s="14">
        <v>45</v>
      </c>
      <c r="AG25" s="14">
        <v>44</v>
      </c>
      <c r="AH25" s="26">
        <f t="shared" si="3"/>
        <v>257</v>
      </c>
      <c r="AI25" s="14">
        <f t="shared" si="4"/>
        <v>638</v>
      </c>
      <c r="AJ25" s="15">
        <v>9</v>
      </c>
    </row>
    <row r="26" spans="2:36" ht="12.75">
      <c r="B26" s="10">
        <v>6</v>
      </c>
      <c r="C26" s="11" t="s">
        <v>141</v>
      </c>
      <c r="D26" s="11" t="s">
        <v>142</v>
      </c>
      <c r="E26" s="12">
        <v>1995</v>
      </c>
      <c r="F26" s="34" t="s">
        <v>140</v>
      </c>
      <c r="G26" s="14">
        <v>30</v>
      </c>
      <c r="H26" s="14">
        <v>11</v>
      </c>
      <c r="I26" s="14">
        <v>7</v>
      </c>
      <c r="J26" s="14">
        <v>26</v>
      </c>
      <c r="K26" s="14">
        <v>24</v>
      </c>
      <c r="L26" s="14">
        <v>34</v>
      </c>
      <c r="M26" s="26">
        <f t="shared" si="0"/>
        <v>132</v>
      </c>
      <c r="N26" s="26">
        <v>22</v>
      </c>
      <c r="O26" s="26">
        <v>32</v>
      </c>
      <c r="P26" s="26">
        <v>22</v>
      </c>
      <c r="Q26" s="26">
        <v>37</v>
      </c>
      <c r="R26" s="26">
        <v>34</v>
      </c>
      <c r="S26" s="26">
        <v>21</v>
      </c>
      <c r="T26" s="26">
        <f t="shared" si="1"/>
        <v>168</v>
      </c>
      <c r="U26" s="14">
        <v>15</v>
      </c>
      <c r="V26" s="14">
        <v>5</v>
      </c>
      <c r="W26" s="14">
        <v>18</v>
      </c>
      <c r="X26" s="14">
        <v>8</v>
      </c>
      <c r="Y26" s="14">
        <v>20</v>
      </c>
      <c r="Z26" s="14">
        <v>15</v>
      </c>
      <c r="AA26" s="26">
        <f t="shared" si="2"/>
        <v>81</v>
      </c>
      <c r="AB26" s="14">
        <v>21</v>
      </c>
      <c r="AC26" s="14">
        <v>16</v>
      </c>
      <c r="AD26" s="14">
        <v>26</v>
      </c>
      <c r="AE26" s="14">
        <v>34</v>
      </c>
      <c r="AF26" s="14">
        <v>33</v>
      </c>
      <c r="AG26" s="14">
        <v>38</v>
      </c>
      <c r="AH26" s="26">
        <f t="shared" si="3"/>
        <v>168</v>
      </c>
      <c r="AI26" s="14">
        <f t="shared" si="4"/>
        <v>549</v>
      </c>
      <c r="AJ26" s="15">
        <v>10</v>
      </c>
    </row>
    <row r="27" spans="2:36" ht="12.75">
      <c r="B27" s="10">
        <v>6</v>
      </c>
      <c r="C27" s="11" t="s">
        <v>116</v>
      </c>
      <c r="D27" s="11" t="s">
        <v>117</v>
      </c>
      <c r="E27" s="12">
        <v>1994</v>
      </c>
      <c r="F27" s="34" t="s">
        <v>162</v>
      </c>
      <c r="G27" s="14">
        <v>24</v>
      </c>
      <c r="H27" s="14">
        <v>7</v>
      </c>
      <c r="I27" s="14">
        <v>7</v>
      </c>
      <c r="J27" s="14">
        <v>0</v>
      </c>
      <c r="K27" s="14">
        <v>18</v>
      </c>
      <c r="L27" s="14">
        <v>14</v>
      </c>
      <c r="M27" s="26">
        <f t="shared" si="0"/>
        <v>70</v>
      </c>
      <c r="N27" s="26">
        <v>29</v>
      </c>
      <c r="O27" s="26">
        <v>20</v>
      </c>
      <c r="P27" s="26">
        <v>24</v>
      </c>
      <c r="Q27" s="26">
        <v>18</v>
      </c>
      <c r="R27" s="26">
        <v>22</v>
      </c>
      <c r="S27" s="26">
        <v>25</v>
      </c>
      <c r="T27" s="26">
        <f t="shared" si="1"/>
        <v>138</v>
      </c>
      <c r="U27" s="14">
        <v>0</v>
      </c>
      <c r="V27" s="14">
        <v>0</v>
      </c>
      <c r="W27" s="14">
        <v>12</v>
      </c>
      <c r="X27" s="14">
        <v>12</v>
      </c>
      <c r="Y27" s="14">
        <v>7</v>
      </c>
      <c r="Z27" s="14">
        <v>0</v>
      </c>
      <c r="AA27" s="26">
        <f t="shared" si="2"/>
        <v>31</v>
      </c>
      <c r="AB27" s="14">
        <v>13</v>
      </c>
      <c r="AC27" s="14">
        <v>7</v>
      </c>
      <c r="AD27" s="14">
        <v>11</v>
      </c>
      <c r="AE27" s="14">
        <v>6</v>
      </c>
      <c r="AF27" s="14">
        <v>42</v>
      </c>
      <c r="AG27" s="14">
        <v>26</v>
      </c>
      <c r="AH27" s="26">
        <f t="shared" si="3"/>
        <v>105</v>
      </c>
      <c r="AI27" s="14">
        <f t="shared" si="4"/>
        <v>344</v>
      </c>
      <c r="AJ27" s="15">
        <v>11</v>
      </c>
    </row>
    <row r="28" ht="5.25" customHeight="1"/>
    <row r="29" spans="2:34" ht="15.75">
      <c r="B29" s="5" t="s">
        <v>16</v>
      </c>
      <c r="M29" s="22"/>
      <c r="N29" s="22"/>
      <c r="O29" s="22"/>
      <c r="P29" s="22"/>
      <c r="Q29" s="22"/>
      <c r="R29" s="22"/>
      <c r="S29" s="22"/>
      <c r="T29" s="22"/>
      <c r="AA29" s="22"/>
      <c r="AH29" s="22"/>
    </row>
    <row r="30" spans="2:36" ht="44.25">
      <c r="B30" s="6" t="s">
        <v>1</v>
      </c>
      <c r="C30" s="7" t="s">
        <v>2</v>
      </c>
      <c r="D30" s="7" t="s">
        <v>3</v>
      </c>
      <c r="E30" s="8" t="s">
        <v>4</v>
      </c>
      <c r="F30" s="7" t="s">
        <v>5</v>
      </c>
      <c r="G30" s="9" t="s">
        <v>6</v>
      </c>
      <c r="H30" s="9" t="s">
        <v>7</v>
      </c>
      <c r="I30" s="9" t="s">
        <v>8</v>
      </c>
      <c r="J30" s="9" t="s">
        <v>9</v>
      </c>
      <c r="K30" s="9" t="s">
        <v>10</v>
      </c>
      <c r="L30" s="9" t="s">
        <v>11</v>
      </c>
      <c r="M30" s="31" t="s">
        <v>26</v>
      </c>
      <c r="N30" s="24" t="s">
        <v>6</v>
      </c>
      <c r="O30" s="24" t="s">
        <v>7</v>
      </c>
      <c r="P30" s="24" t="s">
        <v>8</v>
      </c>
      <c r="Q30" s="24" t="s">
        <v>9</v>
      </c>
      <c r="R30" s="24" t="s">
        <v>10</v>
      </c>
      <c r="S30" s="24" t="s">
        <v>11</v>
      </c>
      <c r="T30" s="32" t="s">
        <v>184</v>
      </c>
      <c r="U30" s="9" t="s">
        <v>6</v>
      </c>
      <c r="V30" s="9" t="s">
        <v>7</v>
      </c>
      <c r="W30" s="9" t="s">
        <v>8</v>
      </c>
      <c r="X30" s="9" t="s">
        <v>9</v>
      </c>
      <c r="Y30" s="9" t="s">
        <v>10</v>
      </c>
      <c r="Z30" s="9" t="s">
        <v>11</v>
      </c>
      <c r="AA30" s="32" t="s">
        <v>198</v>
      </c>
      <c r="AB30" s="9" t="s">
        <v>6</v>
      </c>
      <c r="AC30" s="9" t="s">
        <v>7</v>
      </c>
      <c r="AD30" s="9" t="s">
        <v>8</v>
      </c>
      <c r="AE30" s="9" t="s">
        <v>9</v>
      </c>
      <c r="AF30" s="9" t="s">
        <v>10</v>
      </c>
      <c r="AG30" s="9" t="s">
        <v>11</v>
      </c>
      <c r="AH30" s="32" t="s">
        <v>188</v>
      </c>
      <c r="AI30" s="25" t="s">
        <v>12</v>
      </c>
      <c r="AJ30" s="7" t="s">
        <v>13</v>
      </c>
    </row>
    <row r="31" spans="2:36" ht="12.75">
      <c r="B31" s="10">
        <v>8</v>
      </c>
      <c r="C31" s="11" t="s">
        <v>37</v>
      </c>
      <c r="D31" s="11" t="s">
        <v>114</v>
      </c>
      <c r="E31" s="12">
        <v>1994</v>
      </c>
      <c r="F31" s="34" t="s">
        <v>162</v>
      </c>
      <c r="G31" s="14">
        <v>51</v>
      </c>
      <c r="H31" s="14">
        <v>55</v>
      </c>
      <c r="I31" s="14">
        <v>58</v>
      </c>
      <c r="J31" s="14">
        <v>53</v>
      </c>
      <c r="K31" s="14">
        <v>52</v>
      </c>
      <c r="L31" s="14">
        <v>52</v>
      </c>
      <c r="M31" s="26">
        <f aca="true" t="shared" si="5" ref="M31:M36">SUM(G31:L31)</f>
        <v>321</v>
      </c>
      <c r="N31" s="26">
        <v>53</v>
      </c>
      <c r="O31" s="26">
        <v>52</v>
      </c>
      <c r="P31" s="26">
        <v>52</v>
      </c>
      <c r="Q31" s="26">
        <v>54</v>
      </c>
      <c r="R31" s="26">
        <v>56</v>
      </c>
      <c r="S31" s="26">
        <v>55</v>
      </c>
      <c r="T31" s="26">
        <f aca="true" t="shared" si="6" ref="T31:T36">SUM(N31:S31)</f>
        <v>322</v>
      </c>
      <c r="U31" s="14">
        <v>52</v>
      </c>
      <c r="V31" s="14">
        <v>52</v>
      </c>
      <c r="W31" s="14">
        <v>56</v>
      </c>
      <c r="X31" s="14">
        <v>55</v>
      </c>
      <c r="Y31" s="14">
        <v>51</v>
      </c>
      <c r="Z31" s="14">
        <v>58</v>
      </c>
      <c r="AA31" s="26">
        <f aca="true" t="shared" si="7" ref="AA31:AA36">SUM(U31:Z31)</f>
        <v>324</v>
      </c>
      <c r="AB31" s="14">
        <v>54</v>
      </c>
      <c r="AC31" s="14">
        <v>56</v>
      </c>
      <c r="AD31" s="14">
        <v>54</v>
      </c>
      <c r="AE31" s="14">
        <v>58</v>
      </c>
      <c r="AF31" s="14">
        <v>53</v>
      </c>
      <c r="AG31" s="14">
        <v>56</v>
      </c>
      <c r="AH31" s="26">
        <f aca="true" t="shared" si="8" ref="AH31:AH36">SUM(AB31:AG31)</f>
        <v>331</v>
      </c>
      <c r="AI31" s="14">
        <f aca="true" t="shared" si="9" ref="AI31:AI36">M31+T31+AA31+AH31</f>
        <v>1298</v>
      </c>
      <c r="AJ31" s="15" t="s">
        <v>199</v>
      </c>
    </row>
    <row r="32" spans="2:36" ht="12.75">
      <c r="B32" s="10">
        <v>9</v>
      </c>
      <c r="C32" s="11" t="s">
        <v>159</v>
      </c>
      <c r="D32" s="11" t="s">
        <v>160</v>
      </c>
      <c r="E32" s="12">
        <v>1996</v>
      </c>
      <c r="F32" s="13" t="s">
        <v>162</v>
      </c>
      <c r="G32" s="14">
        <v>41</v>
      </c>
      <c r="H32" s="14">
        <v>47</v>
      </c>
      <c r="I32" s="14">
        <v>52</v>
      </c>
      <c r="J32" s="14">
        <v>49</v>
      </c>
      <c r="K32" s="14">
        <v>49</v>
      </c>
      <c r="L32" s="14">
        <v>45</v>
      </c>
      <c r="M32" s="26">
        <f t="shared" si="5"/>
        <v>283</v>
      </c>
      <c r="N32" s="26">
        <v>48</v>
      </c>
      <c r="O32" s="26">
        <v>55</v>
      </c>
      <c r="P32" s="26">
        <v>50</v>
      </c>
      <c r="Q32" s="26">
        <v>47</v>
      </c>
      <c r="R32" s="26">
        <v>44</v>
      </c>
      <c r="S32" s="26">
        <v>53</v>
      </c>
      <c r="T32" s="26">
        <f t="shared" si="6"/>
        <v>297</v>
      </c>
      <c r="U32" s="14">
        <v>36</v>
      </c>
      <c r="V32" s="14">
        <v>49</v>
      </c>
      <c r="W32" s="14">
        <v>43</v>
      </c>
      <c r="X32" s="14">
        <v>48</v>
      </c>
      <c r="Y32" s="14">
        <v>51</v>
      </c>
      <c r="Z32" s="14">
        <v>51</v>
      </c>
      <c r="AA32" s="26">
        <f t="shared" si="7"/>
        <v>278</v>
      </c>
      <c r="AB32" s="14">
        <v>53</v>
      </c>
      <c r="AC32" s="14">
        <v>48</v>
      </c>
      <c r="AD32" s="14">
        <v>55</v>
      </c>
      <c r="AE32" s="14">
        <v>48</v>
      </c>
      <c r="AF32" s="14">
        <v>50</v>
      </c>
      <c r="AG32" s="14">
        <v>51</v>
      </c>
      <c r="AH32" s="26">
        <f t="shared" si="8"/>
        <v>305</v>
      </c>
      <c r="AI32" s="14">
        <f t="shared" si="9"/>
        <v>1163</v>
      </c>
      <c r="AJ32" s="15" t="s">
        <v>200</v>
      </c>
    </row>
    <row r="33" spans="2:36" ht="12.75">
      <c r="B33" s="10">
        <v>8</v>
      </c>
      <c r="C33" s="11" t="s">
        <v>85</v>
      </c>
      <c r="D33" s="11" t="s">
        <v>86</v>
      </c>
      <c r="E33" s="12">
        <v>1995</v>
      </c>
      <c r="F33" s="34" t="s">
        <v>84</v>
      </c>
      <c r="G33" s="14">
        <v>35</v>
      </c>
      <c r="H33" s="14">
        <v>26</v>
      </c>
      <c r="I33" s="14">
        <v>49</v>
      </c>
      <c r="J33" s="14">
        <v>39</v>
      </c>
      <c r="K33" s="14">
        <v>43</v>
      </c>
      <c r="L33" s="14">
        <v>33</v>
      </c>
      <c r="M33" s="26">
        <f t="shared" si="5"/>
        <v>225</v>
      </c>
      <c r="N33" s="26">
        <v>35</v>
      </c>
      <c r="O33" s="26">
        <v>45</v>
      </c>
      <c r="P33" s="26">
        <v>50</v>
      </c>
      <c r="Q33" s="26">
        <v>46</v>
      </c>
      <c r="R33" s="26">
        <v>52</v>
      </c>
      <c r="S33" s="26">
        <v>52</v>
      </c>
      <c r="T33" s="26">
        <f t="shared" si="6"/>
        <v>280</v>
      </c>
      <c r="U33" s="14">
        <v>52</v>
      </c>
      <c r="V33" s="14">
        <v>50</v>
      </c>
      <c r="W33" s="14">
        <v>44</v>
      </c>
      <c r="X33" s="14">
        <v>44</v>
      </c>
      <c r="Y33" s="14">
        <v>46</v>
      </c>
      <c r="Z33" s="14">
        <v>48</v>
      </c>
      <c r="AA33" s="26">
        <f t="shared" si="7"/>
        <v>284</v>
      </c>
      <c r="AB33" s="14">
        <v>44</v>
      </c>
      <c r="AC33" s="14">
        <v>50</v>
      </c>
      <c r="AD33" s="14">
        <v>52</v>
      </c>
      <c r="AE33" s="14">
        <v>52</v>
      </c>
      <c r="AF33" s="14">
        <v>51</v>
      </c>
      <c r="AG33" s="14">
        <v>50</v>
      </c>
      <c r="AH33" s="26">
        <f t="shared" si="8"/>
        <v>299</v>
      </c>
      <c r="AI33" s="14">
        <f t="shared" si="9"/>
        <v>1088</v>
      </c>
      <c r="AJ33" s="15" t="s">
        <v>201</v>
      </c>
    </row>
    <row r="34" spans="2:36" ht="12.75">
      <c r="B34" s="10">
        <v>9</v>
      </c>
      <c r="C34" s="11" t="s">
        <v>144</v>
      </c>
      <c r="D34" s="11" t="s">
        <v>145</v>
      </c>
      <c r="E34" s="12">
        <v>1994</v>
      </c>
      <c r="F34" s="13" t="s">
        <v>140</v>
      </c>
      <c r="G34" s="14">
        <v>53</v>
      </c>
      <c r="H34" s="14">
        <v>37</v>
      </c>
      <c r="I34" s="14">
        <v>33</v>
      </c>
      <c r="J34" s="14">
        <v>24</v>
      </c>
      <c r="K34" s="14">
        <v>32</v>
      </c>
      <c r="L34" s="14">
        <v>41</v>
      </c>
      <c r="M34" s="26">
        <f t="shared" si="5"/>
        <v>220</v>
      </c>
      <c r="N34" s="26">
        <v>41</v>
      </c>
      <c r="O34" s="26">
        <v>53</v>
      </c>
      <c r="P34" s="26">
        <v>49</v>
      </c>
      <c r="Q34" s="26">
        <v>52</v>
      </c>
      <c r="R34" s="26">
        <v>45</v>
      </c>
      <c r="S34" s="26">
        <v>49</v>
      </c>
      <c r="T34" s="26">
        <f t="shared" si="6"/>
        <v>289</v>
      </c>
      <c r="U34" s="14">
        <v>51</v>
      </c>
      <c r="V34" s="14">
        <v>42</v>
      </c>
      <c r="W34" s="14">
        <v>35</v>
      </c>
      <c r="X34" s="14">
        <v>51</v>
      </c>
      <c r="Y34" s="14">
        <v>34</v>
      </c>
      <c r="Z34" s="14">
        <v>44</v>
      </c>
      <c r="AA34" s="26">
        <f t="shared" si="7"/>
        <v>257</v>
      </c>
      <c r="AB34" s="14">
        <v>54</v>
      </c>
      <c r="AC34" s="14">
        <v>40</v>
      </c>
      <c r="AD34" s="14">
        <v>46</v>
      </c>
      <c r="AE34" s="14">
        <v>46</v>
      </c>
      <c r="AF34" s="14">
        <v>48</v>
      </c>
      <c r="AG34" s="14">
        <v>43</v>
      </c>
      <c r="AH34" s="26">
        <f t="shared" si="8"/>
        <v>277</v>
      </c>
      <c r="AI34" s="14">
        <f t="shared" si="9"/>
        <v>1043</v>
      </c>
      <c r="AJ34" s="15">
        <v>4</v>
      </c>
    </row>
    <row r="35" spans="2:36" ht="12.75">
      <c r="B35" s="10">
        <v>8</v>
      </c>
      <c r="C35" s="11" t="s">
        <v>118</v>
      </c>
      <c r="D35" s="11" t="s">
        <v>110</v>
      </c>
      <c r="E35" s="12">
        <v>1995</v>
      </c>
      <c r="F35" s="34" t="s">
        <v>162</v>
      </c>
      <c r="G35" s="14">
        <v>37</v>
      </c>
      <c r="H35" s="14">
        <v>46</v>
      </c>
      <c r="I35" s="14">
        <v>47</v>
      </c>
      <c r="J35" s="14">
        <v>42</v>
      </c>
      <c r="K35" s="14">
        <v>36</v>
      </c>
      <c r="L35" s="14">
        <v>38</v>
      </c>
      <c r="M35" s="26">
        <f t="shared" si="5"/>
        <v>246</v>
      </c>
      <c r="N35" s="26">
        <v>38</v>
      </c>
      <c r="O35" s="26">
        <v>44</v>
      </c>
      <c r="P35" s="26">
        <v>50</v>
      </c>
      <c r="Q35" s="26">
        <v>49</v>
      </c>
      <c r="R35" s="26">
        <v>35</v>
      </c>
      <c r="S35" s="26">
        <v>36</v>
      </c>
      <c r="T35" s="26">
        <f t="shared" si="6"/>
        <v>252</v>
      </c>
      <c r="U35" s="14">
        <v>50</v>
      </c>
      <c r="V35" s="14">
        <v>45</v>
      </c>
      <c r="W35" s="14">
        <v>41</v>
      </c>
      <c r="X35" s="14">
        <v>41</v>
      </c>
      <c r="Y35" s="14">
        <v>37</v>
      </c>
      <c r="Z35" s="14">
        <v>41</v>
      </c>
      <c r="AA35" s="26">
        <f t="shared" si="7"/>
        <v>255</v>
      </c>
      <c r="AB35" s="14">
        <v>51</v>
      </c>
      <c r="AC35" s="14">
        <v>39</v>
      </c>
      <c r="AD35" s="14">
        <v>52</v>
      </c>
      <c r="AE35" s="14">
        <v>46</v>
      </c>
      <c r="AF35" s="14">
        <v>39</v>
      </c>
      <c r="AG35" s="14">
        <v>49</v>
      </c>
      <c r="AH35" s="26">
        <f t="shared" si="8"/>
        <v>276</v>
      </c>
      <c r="AI35" s="14">
        <f t="shared" si="9"/>
        <v>1029</v>
      </c>
      <c r="AJ35" s="15">
        <v>5</v>
      </c>
    </row>
    <row r="36" spans="2:36" ht="12.75">
      <c r="B36" s="10">
        <v>9</v>
      </c>
      <c r="C36" s="11" t="s">
        <v>119</v>
      </c>
      <c r="D36" s="11" t="s">
        <v>120</v>
      </c>
      <c r="E36" s="12">
        <v>1995</v>
      </c>
      <c r="F36" s="34" t="s">
        <v>162</v>
      </c>
      <c r="G36" s="14">
        <v>41</v>
      </c>
      <c r="H36" s="14">
        <v>45</v>
      </c>
      <c r="I36" s="14">
        <v>39</v>
      </c>
      <c r="J36" s="14">
        <v>46</v>
      </c>
      <c r="K36" s="14">
        <v>29</v>
      </c>
      <c r="L36" s="14">
        <v>40</v>
      </c>
      <c r="M36" s="26">
        <f t="shared" si="5"/>
        <v>240</v>
      </c>
      <c r="N36" s="26">
        <v>40</v>
      </c>
      <c r="O36" s="26">
        <v>42</v>
      </c>
      <c r="P36" s="26">
        <v>43</v>
      </c>
      <c r="Q36" s="26">
        <v>44</v>
      </c>
      <c r="R36" s="26">
        <v>38</v>
      </c>
      <c r="S36" s="26">
        <v>47</v>
      </c>
      <c r="T36" s="26">
        <f t="shared" si="6"/>
        <v>254</v>
      </c>
      <c r="U36" s="14">
        <v>36</v>
      </c>
      <c r="V36" s="14">
        <v>14</v>
      </c>
      <c r="W36" s="14">
        <v>23</v>
      </c>
      <c r="X36" s="14">
        <v>24</v>
      </c>
      <c r="Y36" s="14">
        <v>44</v>
      </c>
      <c r="Z36" s="14">
        <v>31</v>
      </c>
      <c r="AA36" s="26">
        <f t="shared" si="7"/>
        <v>172</v>
      </c>
      <c r="AB36" s="14">
        <v>34</v>
      </c>
      <c r="AC36" s="14">
        <v>48</v>
      </c>
      <c r="AD36" s="14">
        <v>52</v>
      </c>
      <c r="AE36" s="14">
        <v>32</v>
      </c>
      <c r="AF36" s="14">
        <v>23</v>
      </c>
      <c r="AG36" s="14">
        <v>44</v>
      </c>
      <c r="AH36" s="26">
        <f t="shared" si="8"/>
        <v>233</v>
      </c>
      <c r="AI36" s="14">
        <f t="shared" si="9"/>
        <v>899</v>
      </c>
      <c r="AJ36" s="15">
        <v>6</v>
      </c>
    </row>
    <row r="37" ht="6" customHeight="1"/>
    <row r="38" ht="15.75">
      <c r="B38" s="36" t="s">
        <v>47</v>
      </c>
    </row>
    <row r="39" spans="2:36" ht="42.75">
      <c r="B39" s="75" t="s">
        <v>1</v>
      </c>
      <c r="C39" s="76" t="s">
        <v>2</v>
      </c>
      <c r="D39" s="76" t="s">
        <v>3</v>
      </c>
      <c r="E39" s="77" t="s">
        <v>4</v>
      </c>
      <c r="F39" s="76" t="s">
        <v>5</v>
      </c>
      <c r="G39" s="78" t="s">
        <v>6</v>
      </c>
      <c r="H39" s="78" t="s">
        <v>7</v>
      </c>
      <c r="I39" s="78" t="s">
        <v>8</v>
      </c>
      <c r="J39" s="78" t="s">
        <v>9</v>
      </c>
      <c r="K39" s="78" t="s">
        <v>10</v>
      </c>
      <c r="L39" s="78" t="s">
        <v>11</v>
      </c>
      <c r="M39" s="79" t="s">
        <v>187</v>
      </c>
      <c r="N39" s="78" t="s">
        <v>6</v>
      </c>
      <c r="O39" s="78" t="s">
        <v>7</v>
      </c>
      <c r="P39" s="78" t="s">
        <v>8</v>
      </c>
      <c r="Q39" s="78" t="s">
        <v>9</v>
      </c>
      <c r="R39" s="78" t="s">
        <v>10</v>
      </c>
      <c r="S39" s="78" t="s">
        <v>11</v>
      </c>
      <c r="T39" s="79" t="s">
        <v>187</v>
      </c>
      <c r="U39" s="78" t="s">
        <v>6</v>
      </c>
      <c r="V39" s="78" t="s">
        <v>7</v>
      </c>
      <c r="W39" s="78" t="s">
        <v>8</v>
      </c>
      <c r="X39" s="78" t="s">
        <v>9</v>
      </c>
      <c r="Y39" s="78" t="s">
        <v>10</v>
      </c>
      <c r="Z39" s="78" t="s">
        <v>11</v>
      </c>
      <c r="AA39" s="79" t="s">
        <v>187</v>
      </c>
      <c r="AB39" s="78" t="s">
        <v>6</v>
      </c>
      <c r="AC39" s="78" t="s">
        <v>7</v>
      </c>
      <c r="AD39" s="78" t="s">
        <v>8</v>
      </c>
      <c r="AE39" s="78" t="s">
        <v>9</v>
      </c>
      <c r="AF39" s="78" t="s">
        <v>10</v>
      </c>
      <c r="AG39" s="78" t="s">
        <v>11</v>
      </c>
      <c r="AH39" s="79" t="s">
        <v>187</v>
      </c>
      <c r="AI39" s="77" t="s">
        <v>12</v>
      </c>
      <c r="AJ39" s="76" t="s">
        <v>13</v>
      </c>
    </row>
    <row r="40" spans="2:37" ht="12.75">
      <c r="B40" s="80">
        <v>10</v>
      </c>
      <c r="C40" s="56" t="s">
        <v>32</v>
      </c>
      <c r="D40" s="56" t="s">
        <v>179</v>
      </c>
      <c r="E40" s="81">
        <v>1992</v>
      </c>
      <c r="F40" s="82" t="s">
        <v>33</v>
      </c>
      <c r="G40" s="59">
        <v>54</v>
      </c>
      <c r="H40" s="59">
        <v>50</v>
      </c>
      <c r="I40" s="59">
        <v>55</v>
      </c>
      <c r="J40" s="59">
        <v>56</v>
      </c>
      <c r="K40" s="59">
        <v>55</v>
      </c>
      <c r="L40" s="59">
        <v>51</v>
      </c>
      <c r="M40" s="59">
        <f>SUM(G40:L40)</f>
        <v>321</v>
      </c>
      <c r="N40" s="59">
        <v>52</v>
      </c>
      <c r="O40" s="59">
        <v>49</v>
      </c>
      <c r="P40" s="59">
        <v>50</v>
      </c>
      <c r="Q40" s="59">
        <v>50</v>
      </c>
      <c r="R40" s="59">
        <v>46</v>
      </c>
      <c r="S40" s="59">
        <v>54</v>
      </c>
      <c r="T40" s="59">
        <f>SUM(N40:S40)</f>
        <v>301</v>
      </c>
      <c r="U40" s="59">
        <v>44</v>
      </c>
      <c r="V40" s="59">
        <v>47</v>
      </c>
      <c r="W40" s="59">
        <v>53</v>
      </c>
      <c r="X40" s="59">
        <v>53</v>
      </c>
      <c r="Y40" s="59">
        <v>55</v>
      </c>
      <c r="Z40" s="59">
        <v>55</v>
      </c>
      <c r="AA40" s="59">
        <f>SUM(U40:Z40)</f>
        <v>307</v>
      </c>
      <c r="AB40" s="59">
        <v>55</v>
      </c>
      <c r="AC40" s="59">
        <v>53</v>
      </c>
      <c r="AD40" s="59">
        <v>50</v>
      </c>
      <c r="AE40" s="59">
        <v>53</v>
      </c>
      <c r="AF40" s="59">
        <v>52</v>
      </c>
      <c r="AG40" s="59">
        <v>57</v>
      </c>
      <c r="AH40" s="59">
        <f>SUM(AB40:AG40)</f>
        <v>320</v>
      </c>
      <c r="AI40" s="59">
        <f>M40+T40+AA40+AH40</f>
        <v>1249</v>
      </c>
      <c r="AJ40" s="83" t="s">
        <v>199</v>
      </c>
      <c r="AK40" t="s">
        <v>202</v>
      </c>
    </row>
    <row r="41" spans="2:36" ht="12.75">
      <c r="B41" s="50"/>
      <c r="C41" s="51"/>
      <c r="D41" s="51"/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</row>
    <row r="42" spans="2:37" ht="12.75">
      <c r="B42" s="60">
        <v>10</v>
      </c>
      <c r="C42" s="61" t="s">
        <v>48</v>
      </c>
      <c r="D42" s="62" t="s">
        <v>189</v>
      </c>
      <c r="E42" s="63">
        <v>1996</v>
      </c>
      <c r="F42" s="64" t="s">
        <v>39</v>
      </c>
      <c r="G42" s="59">
        <v>27</v>
      </c>
      <c r="H42" s="59">
        <v>34</v>
      </c>
      <c r="I42" s="59">
        <v>27</v>
      </c>
      <c r="J42" s="59">
        <v>22</v>
      </c>
      <c r="K42" s="59">
        <v>41</v>
      </c>
      <c r="L42" s="59">
        <v>34</v>
      </c>
      <c r="M42" s="65">
        <f>SUM(G42:L42)</f>
        <v>185</v>
      </c>
      <c r="N42" s="65">
        <v>41</v>
      </c>
      <c r="O42" s="65">
        <v>44</v>
      </c>
      <c r="P42" s="65">
        <v>41</v>
      </c>
      <c r="Q42" s="65">
        <v>36</v>
      </c>
      <c r="R42" s="65">
        <v>40</v>
      </c>
      <c r="S42" s="65">
        <v>25</v>
      </c>
      <c r="T42" s="65">
        <f>SUM(N42:S42)</f>
        <v>227</v>
      </c>
      <c r="U42" s="65">
        <v>21</v>
      </c>
      <c r="V42" s="65">
        <v>20</v>
      </c>
      <c r="W42" s="65">
        <v>24</v>
      </c>
      <c r="X42" s="65">
        <v>39</v>
      </c>
      <c r="Y42" s="65">
        <v>16</v>
      </c>
      <c r="Z42" s="65">
        <v>33</v>
      </c>
      <c r="AA42" s="65">
        <f>SUM(U42:Z42)</f>
        <v>153</v>
      </c>
      <c r="AB42" s="65">
        <v>37</v>
      </c>
      <c r="AC42" s="65">
        <v>29</v>
      </c>
      <c r="AD42" s="65">
        <v>28</v>
      </c>
      <c r="AE42" s="65">
        <v>15</v>
      </c>
      <c r="AF42" s="65">
        <v>36</v>
      </c>
      <c r="AG42" s="65">
        <v>38</v>
      </c>
      <c r="AH42" s="65">
        <f>SUM(AB42:AG42)</f>
        <v>183</v>
      </c>
      <c r="AI42" s="65">
        <f>M42+T42+AA42+AH42</f>
        <v>748</v>
      </c>
      <c r="AJ42" s="66" t="s">
        <v>199</v>
      </c>
      <c r="AK42" t="s">
        <v>203</v>
      </c>
    </row>
    <row r="43" spans="2:36" ht="12.75">
      <c r="B43" s="50"/>
      <c r="C43" s="51"/>
      <c r="D43" s="51"/>
      <c r="E43" s="52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</row>
    <row r="44" spans="2:37" ht="12.75">
      <c r="B44" s="43">
        <v>10</v>
      </c>
      <c r="C44" s="44" t="s">
        <v>49</v>
      </c>
      <c r="D44" s="44" t="s">
        <v>180</v>
      </c>
      <c r="E44" s="45">
        <v>1996</v>
      </c>
      <c r="F44" s="46" t="s">
        <v>50</v>
      </c>
      <c r="G44" s="47">
        <v>44</v>
      </c>
      <c r="H44" s="47">
        <v>54</v>
      </c>
      <c r="I44" s="47">
        <v>49</v>
      </c>
      <c r="J44" s="47">
        <v>43</v>
      </c>
      <c r="K44" s="47">
        <v>48</v>
      </c>
      <c r="L44" s="57">
        <v>48</v>
      </c>
      <c r="M44" s="67">
        <f>SUM(G44:L44)</f>
        <v>286</v>
      </c>
      <c r="N44" s="67">
        <v>50</v>
      </c>
      <c r="O44" s="67">
        <v>50</v>
      </c>
      <c r="P44" s="67">
        <v>53</v>
      </c>
      <c r="Q44" s="67">
        <v>52</v>
      </c>
      <c r="R44" s="67">
        <v>56</v>
      </c>
      <c r="S44" s="67">
        <v>47</v>
      </c>
      <c r="T44" s="67">
        <f>SUM(N44:S44)</f>
        <v>308</v>
      </c>
      <c r="U44" s="68">
        <v>48</v>
      </c>
      <c r="V44" s="68">
        <v>37</v>
      </c>
      <c r="W44" s="68">
        <v>46</v>
      </c>
      <c r="X44" s="68">
        <v>51</v>
      </c>
      <c r="Y44" s="68">
        <v>48</v>
      </c>
      <c r="Z44" s="68">
        <v>46</v>
      </c>
      <c r="AA44" s="67">
        <f>SUM(U44:Z44)</f>
        <v>276</v>
      </c>
      <c r="AB44" s="68">
        <v>48</v>
      </c>
      <c r="AC44" s="68">
        <v>43</v>
      </c>
      <c r="AD44" s="68">
        <v>51</v>
      </c>
      <c r="AE44" s="68">
        <v>55</v>
      </c>
      <c r="AF44" s="68">
        <v>50</v>
      </c>
      <c r="AG44" s="68">
        <v>35</v>
      </c>
      <c r="AH44" s="67">
        <f>SUM(AB44:AG44)</f>
        <v>282</v>
      </c>
      <c r="AI44" s="68">
        <f>M44+T44+AA44+AH44</f>
        <v>1152</v>
      </c>
      <c r="AJ44" s="58" t="s">
        <v>199</v>
      </c>
      <c r="AK44" t="s">
        <v>203</v>
      </c>
    </row>
    <row r="45" spans="2:37" ht="12.75">
      <c r="B45" s="10">
        <v>10</v>
      </c>
      <c r="C45" s="11" t="s">
        <v>62</v>
      </c>
      <c r="D45" s="11" t="s">
        <v>181</v>
      </c>
      <c r="E45" s="12">
        <v>1995</v>
      </c>
      <c r="F45" s="13" t="s">
        <v>178</v>
      </c>
      <c r="G45" s="14">
        <v>47</v>
      </c>
      <c r="H45" s="14">
        <v>44</v>
      </c>
      <c r="I45" s="14">
        <v>49</v>
      </c>
      <c r="J45" s="14">
        <v>46</v>
      </c>
      <c r="K45" s="14">
        <v>48</v>
      </c>
      <c r="L45" s="14">
        <v>46</v>
      </c>
      <c r="M45" s="48">
        <f>SUM(G45:L45)</f>
        <v>280</v>
      </c>
      <c r="N45" s="48">
        <v>40</v>
      </c>
      <c r="O45" s="48">
        <v>56</v>
      </c>
      <c r="P45" s="48">
        <v>45</v>
      </c>
      <c r="Q45" s="48">
        <v>47</v>
      </c>
      <c r="R45" s="48">
        <v>50</v>
      </c>
      <c r="S45" s="48">
        <v>47</v>
      </c>
      <c r="T45" s="48">
        <f>SUM(N45:S45)</f>
        <v>285</v>
      </c>
      <c r="U45" s="47">
        <v>52</v>
      </c>
      <c r="V45" s="47">
        <v>46</v>
      </c>
      <c r="W45" s="47">
        <v>46</v>
      </c>
      <c r="X45" s="47">
        <v>50</v>
      </c>
      <c r="Y45" s="47">
        <v>51</v>
      </c>
      <c r="Z45" s="47">
        <v>44</v>
      </c>
      <c r="AA45" s="48">
        <f>SUM(U45:Z45)</f>
        <v>289</v>
      </c>
      <c r="AB45" s="47">
        <v>37</v>
      </c>
      <c r="AC45" s="47">
        <v>46</v>
      </c>
      <c r="AD45" s="47">
        <v>46</v>
      </c>
      <c r="AE45" s="47">
        <v>47</v>
      </c>
      <c r="AF45" s="47">
        <v>48</v>
      </c>
      <c r="AG45" s="47">
        <v>44</v>
      </c>
      <c r="AH45" s="48">
        <f>SUM(AB45:AG45)</f>
        <v>268</v>
      </c>
      <c r="AI45" s="47">
        <f>M45+T45+AA45+AH45</f>
        <v>1122</v>
      </c>
      <c r="AJ45" s="15" t="s">
        <v>200</v>
      </c>
      <c r="AK45" t="s">
        <v>203</v>
      </c>
    </row>
    <row r="46" spans="2:36" ht="12.75">
      <c r="B46" s="16"/>
      <c r="C46" s="17"/>
      <c r="D46" s="17"/>
      <c r="E46" s="18"/>
      <c r="F46" s="19"/>
      <c r="G46" s="20"/>
      <c r="H46" s="20"/>
      <c r="I46" s="20"/>
      <c r="J46" s="20"/>
      <c r="K46" s="20"/>
      <c r="L46" s="20"/>
      <c r="M46" s="29"/>
      <c r="N46" s="29"/>
      <c r="O46" s="29"/>
      <c r="P46" s="29"/>
      <c r="Q46" s="29"/>
      <c r="R46" s="29"/>
      <c r="S46" s="29"/>
      <c r="T46" s="29"/>
      <c r="U46" s="20"/>
      <c r="V46" s="20"/>
      <c r="W46" s="20"/>
      <c r="X46" s="20"/>
      <c r="Y46" s="20"/>
      <c r="Z46" s="20"/>
      <c r="AA46" s="29"/>
      <c r="AB46" s="20"/>
      <c r="AC46" s="20"/>
      <c r="AD46" s="20"/>
      <c r="AE46" s="20"/>
      <c r="AF46" s="20"/>
      <c r="AG46" s="20"/>
      <c r="AH46" s="29"/>
      <c r="AI46" s="20"/>
      <c r="AJ46" s="21"/>
    </row>
    <row r="48" ht="12.75">
      <c r="B48" t="s">
        <v>27</v>
      </c>
    </row>
    <row r="49" spans="2:4" ht="12.75">
      <c r="B49" t="s">
        <v>17</v>
      </c>
      <c r="D49" t="s">
        <v>18</v>
      </c>
    </row>
    <row r="50" ht="12.75">
      <c r="D50" t="s">
        <v>19</v>
      </c>
    </row>
  </sheetData>
  <sheetProtection/>
  <printOptions/>
  <pageMargins left="0.17" right="0.25" top="0.27" bottom="0.28" header="0.19" footer="0.2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76"/>
  <sheetViews>
    <sheetView zoomScalePageLayoutView="0" workbookViewId="0" topLeftCell="A46">
      <selection activeCell="E67" sqref="E67"/>
    </sheetView>
  </sheetViews>
  <sheetFormatPr defaultColWidth="9.140625" defaultRowHeight="12.75"/>
  <cols>
    <col min="1" max="1" width="1.57421875" style="0" customWidth="1"/>
    <col min="2" max="2" width="3.8515625" style="0" customWidth="1"/>
    <col min="3" max="3" width="14.421875" style="0" customWidth="1"/>
    <col min="4" max="4" width="15.8515625" style="0" customWidth="1"/>
    <col min="5" max="5" width="6.28125" style="1" customWidth="1"/>
    <col min="6" max="6" width="23.00390625" style="0" bestFit="1" customWidth="1"/>
    <col min="7" max="18" width="4.7109375" style="0" hidden="1" customWidth="1"/>
    <col min="19" max="19" width="7.57421875" style="22" customWidth="1"/>
    <col min="20" max="25" width="4.7109375" style="22" hidden="1" customWidth="1"/>
    <col min="26" max="31" width="4.7109375" style="0" hidden="1" customWidth="1"/>
    <col min="32" max="32" width="7.421875" style="22" customWidth="1"/>
    <col min="33" max="33" width="8.00390625" style="0" customWidth="1"/>
    <col min="34" max="34" width="6.28125" style="0" customWidth="1"/>
  </cols>
  <sheetData>
    <row r="1" spans="2:33" ht="18.75" customHeight="1">
      <c r="B1" s="2" t="s">
        <v>158</v>
      </c>
      <c r="C1" s="2"/>
      <c r="D1" s="2"/>
      <c r="E1" s="3"/>
      <c r="F1" s="4"/>
      <c r="W1" s="27"/>
      <c r="X1" s="27"/>
      <c r="Y1" s="27"/>
      <c r="AF1" s="27"/>
      <c r="AG1" s="1"/>
    </row>
    <row r="3" ht="15.75">
      <c r="B3" s="5" t="s">
        <v>20</v>
      </c>
    </row>
    <row r="4" spans="2:34" ht="35.25" customHeight="1">
      <c r="B4" s="6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192</v>
      </c>
      <c r="N4" s="9" t="s">
        <v>193</v>
      </c>
      <c r="O4" s="9" t="s">
        <v>194</v>
      </c>
      <c r="P4" s="9" t="s">
        <v>195</v>
      </c>
      <c r="Q4" s="9" t="s">
        <v>196</v>
      </c>
      <c r="R4" s="9" t="s">
        <v>197</v>
      </c>
      <c r="S4" s="23" t="s">
        <v>24</v>
      </c>
      <c r="T4" s="33" t="s">
        <v>6</v>
      </c>
      <c r="U4" s="33" t="s">
        <v>7</v>
      </c>
      <c r="V4" s="33" t="s">
        <v>8</v>
      </c>
      <c r="W4" s="33" t="s">
        <v>9</v>
      </c>
      <c r="X4" s="33" t="s">
        <v>10</v>
      </c>
      <c r="Y4" s="33" t="s">
        <v>11</v>
      </c>
      <c r="Z4" s="33" t="s">
        <v>192</v>
      </c>
      <c r="AA4" s="33" t="s">
        <v>193</v>
      </c>
      <c r="AB4" s="33" t="s">
        <v>194</v>
      </c>
      <c r="AC4" s="33" t="s">
        <v>195</v>
      </c>
      <c r="AD4" s="33" t="s">
        <v>196</v>
      </c>
      <c r="AE4" s="33" t="s">
        <v>197</v>
      </c>
      <c r="AF4" s="23" t="s">
        <v>24</v>
      </c>
      <c r="AG4" s="8" t="s">
        <v>12</v>
      </c>
      <c r="AH4" s="7" t="s">
        <v>13</v>
      </c>
    </row>
    <row r="5" spans="2:34" ht="12.75">
      <c r="B5" s="10">
        <v>15</v>
      </c>
      <c r="C5" s="11" t="s">
        <v>44</v>
      </c>
      <c r="D5" s="11" t="s">
        <v>45</v>
      </c>
      <c r="E5" s="12">
        <v>1997</v>
      </c>
      <c r="F5" s="13" t="s">
        <v>39</v>
      </c>
      <c r="G5" s="30">
        <v>28</v>
      </c>
      <c r="H5" s="30">
        <v>28</v>
      </c>
      <c r="I5" s="30">
        <v>28</v>
      </c>
      <c r="J5" s="30">
        <v>29</v>
      </c>
      <c r="K5" s="30">
        <v>27</v>
      </c>
      <c r="L5" s="30">
        <v>29</v>
      </c>
      <c r="M5" s="30">
        <v>29</v>
      </c>
      <c r="N5" s="30">
        <v>28</v>
      </c>
      <c r="O5" s="30">
        <v>27</v>
      </c>
      <c r="P5" s="30">
        <v>28</v>
      </c>
      <c r="Q5" s="30">
        <v>30</v>
      </c>
      <c r="R5" s="30">
        <v>29</v>
      </c>
      <c r="S5" s="26">
        <f>SUM(G5:R5)</f>
        <v>340</v>
      </c>
      <c r="T5" s="26">
        <v>29</v>
      </c>
      <c r="U5" s="26">
        <v>28</v>
      </c>
      <c r="V5" s="26">
        <v>29</v>
      </c>
      <c r="W5" s="26">
        <v>27</v>
      </c>
      <c r="X5" s="26">
        <v>29</v>
      </c>
      <c r="Y5" s="26">
        <v>29</v>
      </c>
      <c r="Z5" s="30">
        <v>29</v>
      </c>
      <c r="AA5" s="30">
        <v>29</v>
      </c>
      <c r="AB5" s="30">
        <v>28</v>
      </c>
      <c r="AC5" s="30">
        <v>26</v>
      </c>
      <c r="AD5" s="30">
        <v>30</v>
      </c>
      <c r="AE5" s="30">
        <v>28</v>
      </c>
      <c r="AF5" s="26">
        <f>SUM(T5:AE5)</f>
        <v>341</v>
      </c>
      <c r="AG5" s="14">
        <f>S5+AF5</f>
        <v>681</v>
      </c>
      <c r="AH5" s="15" t="s">
        <v>199</v>
      </c>
    </row>
    <row r="6" spans="2:34" ht="12.75">
      <c r="B6" s="10">
        <v>13</v>
      </c>
      <c r="C6" s="11" t="s">
        <v>63</v>
      </c>
      <c r="D6" s="11" t="s">
        <v>64</v>
      </c>
      <c r="E6" s="12">
        <v>2000</v>
      </c>
      <c r="F6" s="13" t="s">
        <v>178</v>
      </c>
      <c r="G6" s="30">
        <v>27</v>
      </c>
      <c r="H6" s="30">
        <v>29</v>
      </c>
      <c r="I6" s="30">
        <v>27</v>
      </c>
      <c r="J6" s="30">
        <v>28</v>
      </c>
      <c r="K6" s="30">
        <v>27</v>
      </c>
      <c r="L6" s="30">
        <v>29</v>
      </c>
      <c r="M6" s="30">
        <v>28</v>
      </c>
      <c r="N6" s="30">
        <v>27</v>
      </c>
      <c r="O6" s="30">
        <v>28</v>
      </c>
      <c r="P6" s="30">
        <v>28</v>
      </c>
      <c r="Q6" s="30">
        <v>27</v>
      </c>
      <c r="R6" s="30">
        <v>29</v>
      </c>
      <c r="S6" s="26">
        <f>SUM(G6:R6)</f>
        <v>334</v>
      </c>
      <c r="T6" s="26">
        <v>21</v>
      </c>
      <c r="U6" s="26">
        <v>28</v>
      </c>
      <c r="V6" s="26">
        <v>29</v>
      </c>
      <c r="W6" s="26">
        <v>28</v>
      </c>
      <c r="X6" s="26">
        <v>28</v>
      </c>
      <c r="Y6" s="26">
        <v>29</v>
      </c>
      <c r="Z6" s="30">
        <v>28</v>
      </c>
      <c r="AA6" s="30">
        <v>27</v>
      </c>
      <c r="AB6" s="30">
        <v>29</v>
      </c>
      <c r="AC6" s="30">
        <v>28</v>
      </c>
      <c r="AD6" s="30">
        <v>27</v>
      </c>
      <c r="AE6" s="30">
        <v>28</v>
      </c>
      <c r="AF6" s="26">
        <f>SUM(T6:AE6)</f>
        <v>330</v>
      </c>
      <c r="AG6" s="14">
        <f>S6+AF6</f>
        <v>664</v>
      </c>
      <c r="AH6" s="15" t="s">
        <v>200</v>
      </c>
    </row>
    <row r="7" spans="2:34" ht="12.75">
      <c r="B7" s="10">
        <v>13</v>
      </c>
      <c r="C7" s="11" t="s">
        <v>172</v>
      </c>
      <c r="D7" s="11" t="s">
        <v>190</v>
      </c>
      <c r="E7" s="12">
        <v>1997</v>
      </c>
      <c r="F7" s="13" t="s">
        <v>39</v>
      </c>
      <c r="G7" s="30">
        <v>27</v>
      </c>
      <c r="H7" s="30">
        <v>27</v>
      </c>
      <c r="I7" s="30">
        <v>30</v>
      </c>
      <c r="J7" s="30">
        <v>27</v>
      </c>
      <c r="K7" s="30">
        <v>28</v>
      </c>
      <c r="L7" s="30">
        <v>28</v>
      </c>
      <c r="M7" s="30">
        <v>27</v>
      </c>
      <c r="N7" s="30">
        <v>28</v>
      </c>
      <c r="O7" s="30">
        <v>28</v>
      </c>
      <c r="P7" s="30">
        <v>27</v>
      </c>
      <c r="Q7" s="30">
        <v>28</v>
      </c>
      <c r="R7" s="30">
        <v>28</v>
      </c>
      <c r="S7" s="26">
        <f>SUM(G7:R7)</f>
        <v>333</v>
      </c>
      <c r="T7" s="26">
        <v>28</v>
      </c>
      <c r="U7" s="26">
        <v>28</v>
      </c>
      <c r="V7" s="26">
        <v>27</v>
      </c>
      <c r="W7" s="26">
        <v>26</v>
      </c>
      <c r="X7" s="26">
        <v>26</v>
      </c>
      <c r="Y7" s="26">
        <v>28</v>
      </c>
      <c r="Z7" s="30">
        <v>28</v>
      </c>
      <c r="AA7" s="30">
        <v>28</v>
      </c>
      <c r="AB7" s="30">
        <v>28</v>
      </c>
      <c r="AC7" s="30">
        <v>27</v>
      </c>
      <c r="AD7" s="30">
        <v>27</v>
      </c>
      <c r="AE7" s="30">
        <v>27</v>
      </c>
      <c r="AF7" s="26">
        <f>SUM(T7:AE7)</f>
        <v>328</v>
      </c>
      <c r="AG7" s="14">
        <f>S7+AF7</f>
        <v>661</v>
      </c>
      <c r="AH7" s="15" t="s">
        <v>201</v>
      </c>
    </row>
    <row r="8" spans="2:34" ht="12.75">
      <c r="B8" s="10">
        <v>12</v>
      </c>
      <c r="C8" s="11" t="s">
        <v>171</v>
      </c>
      <c r="D8" s="11" t="s">
        <v>191</v>
      </c>
      <c r="E8" s="12">
        <v>1997</v>
      </c>
      <c r="F8" s="13" t="s">
        <v>39</v>
      </c>
      <c r="G8" s="30">
        <v>29</v>
      </c>
      <c r="H8" s="30">
        <v>26</v>
      </c>
      <c r="I8" s="30">
        <v>27</v>
      </c>
      <c r="J8" s="30">
        <v>26</v>
      </c>
      <c r="K8" s="30">
        <v>27</v>
      </c>
      <c r="L8" s="30">
        <v>29</v>
      </c>
      <c r="M8" s="30">
        <v>26</v>
      </c>
      <c r="N8" s="30">
        <v>28</v>
      </c>
      <c r="O8" s="30">
        <v>28</v>
      </c>
      <c r="P8" s="30">
        <v>24</v>
      </c>
      <c r="Q8" s="30">
        <v>30</v>
      </c>
      <c r="R8" s="30">
        <v>26</v>
      </c>
      <c r="S8" s="26">
        <f>SUM(G8:R8)</f>
        <v>326</v>
      </c>
      <c r="T8" s="26">
        <v>26</v>
      </c>
      <c r="U8" s="26">
        <v>30</v>
      </c>
      <c r="V8" s="26">
        <v>25</v>
      </c>
      <c r="W8" s="26">
        <v>27</v>
      </c>
      <c r="X8" s="26">
        <v>26</v>
      </c>
      <c r="Y8" s="26">
        <v>27</v>
      </c>
      <c r="Z8" s="30">
        <v>25</v>
      </c>
      <c r="AA8" s="30">
        <v>29</v>
      </c>
      <c r="AB8" s="30">
        <v>24</v>
      </c>
      <c r="AC8" s="30">
        <v>27</v>
      </c>
      <c r="AD8" s="30">
        <v>26</v>
      </c>
      <c r="AE8" s="30">
        <v>25</v>
      </c>
      <c r="AF8" s="26">
        <f>SUM(T8:AE8)</f>
        <v>317</v>
      </c>
      <c r="AG8" s="14">
        <f>S8+AF8</f>
        <v>643</v>
      </c>
      <c r="AH8" s="15">
        <v>4</v>
      </c>
    </row>
    <row r="9" spans="2:34" ht="12.75">
      <c r="B9" s="37">
        <v>15</v>
      </c>
      <c r="C9" s="38" t="s">
        <v>36</v>
      </c>
      <c r="D9" s="38" t="s">
        <v>66</v>
      </c>
      <c r="E9" s="39">
        <v>1998</v>
      </c>
      <c r="F9" s="40" t="s">
        <v>178</v>
      </c>
      <c r="G9" s="69">
        <v>30</v>
      </c>
      <c r="H9" s="69">
        <v>26</v>
      </c>
      <c r="I9" s="69">
        <v>28</v>
      </c>
      <c r="J9" s="69">
        <v>27</v>
      </c>
      <c r="K9" s="69">
        <v>25</v>
      </c>
      <c r="L9" s="69">
        <v>27</v>
      </c>
      <c r="M9" s="69">
        <v>26</v>
      </c>
      <c r="N9" s="69">
        <v>28</v>
      </c>
      <c r="O9" s="69">
        <v>25</v>
      </c>
      <c r="P9" s="69">
        <v>30</v>
      </c>
      <c r="Q9" s="69">
        <v>24</v>
      </c>
      <c r="R9" s="69">
        <v>26</v>
      </c>
      <c r="S9" s="70">
        <f>SUM(G9:R9)</f>
        <v>322</v>
      </c>
      <c r="T9" s="70">
        <v>27</v>
      </c>
      <c r="U9" s="70">
        <v>26</v>
      </c>
      <c r="V9" s="70">
        <v>23</v>
      </c>
      <c r="W9" s="70">
        <v>25</v>
      </c>
      <c r="X9" s="70">
        <v>28</v>
      </c>
      <c r="Y9" s="70">
        <v>26</v>
      </c>
      <c r="Z9" s="69">
        <v>26</v>
      </c>
      <c r="AA9" s="69">
        <v>27</v>
      </c>
      <c r="AB9" s="69">
        <v>25</v>
      </c>
      <c r="AC9" s="69">
        <v>23</v>
      </c>
      <c r="AD9" s="69">
        <v>27</v>
      </c>
      <c r="AE9" s="69">
        <v>28</v>
      </c>
      <c r="AF9" s="70">
        <f>SUM(T9:AE9)</f>
        <v>311</v>
      </c>
      <c r="AG9" s="41">
        <f>S9+AF9</f>
        <v>633</v>
      </c>
      <c r="AH9" s="42">
        <v>5</v>
      </c>
    </row>
    <row r="10" spans="2:34" ht="12.75">
      <c r="B10" s="50"/>
      <c r="C10" s="51"/>
      <c r="D10" s="51"/>
      <c r="E10" s="52"/>
      <c r="F10" s="53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3"/>
      <c r="U10" s="73"/>
      <c r="V10" s="73"/>
      <c r="W10" s="73"/>
      <c r="X10" s="73"/>
      <c r="Y10" s="73"/>
      <c r="Z10" s="72"/>
      <c r="AA10" s="72"/>
      <c r="AB10" s="72"/>
      <c r="AC10" s="72"/>
      <c r="AD10" s="72"/>
      <c r="AE10" s="72"/>
      <c r="AF10" s="73"/>
      <c r="AG10" s="54"/>
      <c r="AH10" s="55"/>
    </row>
    <row r="11" spans="2:34" ht="12.75">
      <c r="B11" s="43">
        <v>14</v>
      </c>
      <c r="C11" s="44" t="s">
        <v>87</v>
      </c>
      <c r="D11" s="44" t="s">
        <v>88</v>
      </c>
      <c r="E11" s="45">
        <v>1997</v>
      </c>
      <c r="F11" s="34" t="s">
        <v>84</v>
      </c>
      <c r="G11" s="71">
        <v>29</v>
      </c>
      <c r="H11" s="71">
        <v>28</v>
      </c>
      <c r="I11" s="71">
        <v>29</v>
      </c>
      <c r="J11" s="71">
        <v>29</v>
      </c>
      <c r="K11" s="71">
        <v>29</v>
      </c>
      <c r="L11" s="71">
        <v>29</v>
      </c>
      <c r="M11" s="71">
        <v>29</v>
      </c>
      <c r="N11" s="71">
        <v>29</v>
      </c>
      <c r="O11" s="71">
        <v>28</v>
      </c>
      <c r="P11" s="71">
        <v>27</v>
      </c>
      <c r="Q11" s="71">
        <v>28</v>
      </c>
      <c r="R11" s="71">
        <v>30</v>
      </c>
      <c r="S11" s="48">
        <f aca="true" t="shared" si="0" ref="S11:S20">SUM(G11:R11)</f>
        <v>344</v>
      </c>
      <c r="T11" s="48">
        <v>28</v>
      </c>
      <c r="U11" s="48">
        <v>24</v>
      </c>
      <c r="V11" s="48">
        <v>25</v>
      </c>
      <c r="W11" s="48">
        <v>28</v>
      </c>
      <c r="X11" s="48">
        <v>28</v>
      </c>
      <c r="Y11" s="48">
        <v>29</v>
      </c>
      <c r="Z11" s="71">
        <v>27</v>
      </c>
      <c r="AA11" s="71">
        <v>28</v>
      </c>
      <c r="AB11" s="71">
        <v>27</v>
      </c>
      <c r="AC11" s="71">
        <v>28</v>
      </c>
      <c r="AD11" s="71">
        <v>28</v>
      </c>
      <c r="AE11" s="71">
        <v>28</v>
      </c>
      <c r="AF11" s="48">
        <f aca="true" t="shared" si="1" ref="AF11:AF20">SUM(T11:AE11)</f>
        <v>328</v>
      </c>
      <c r="AG11" s="47">
        <f aca="true" t="shared" si="2" ref="AG11:AG20">S11+AF11</f>
        <v>672</v>
      </c>
      <c r="AH11" s="49" t="s">
        <v>199</v>
      </c>
    </row>
    <row r="12" spans="2:34" ht="12.75">
      <c r="B12" s="10">
        <v>11</v>
      </c>
      <c r="C12" s="11" t="s">
        <v>122</v>
      </c>
      <c r="D12" s="11" t="s">
        <v>123</v>
      </c>
      <c r="E12" s="12">
        <v>1998</v>
      </c>
      <c r="F12" s="34" t="s">
        <v>162</v>
      </c>
      <c r="G12" s="30">
        <v>26</v>
      </c>
      <c r="H12" s="30">
        <v>26</v>
      </c>
      <c r="I12" s="30">
        <v>26</v>
      </c>
      <c r="J12" s="30">
        <v>27</v>
      </c>
      <c r="K12" s="30">
        <v>27</v>
      </c>
      <c r="L12" s="30">
        <v>25</v>
      </c>
      <c r="M12" s="30">
        <v>27</v>
      </c>
      <c r="N12" s="30">
        <v>27</v>
      </c>
      <c r="O12" s="30">
        <v>29</v>
      </c>
      <c r="P12" s="30">
        <v>28</v>
      </c>
      <c r="Q12" s="30">
        <v>29</v>
      </c>
      <c r="R12" s="30">
        <v>27</v>
      </c>
      <c r="S12" s="26">
        <f t="shared" si="0"/>
        <v>324</v>
      </c>
      <c r="T12" s="26">
        <v>29</v>
      </c>
      <c r="U12" s="26">
        <v>24</v>
      </c>
      <c r="V12" s="26">
        <v>26</v>
      </c>
      <c r="W12" s="26">
        <v>27</v>
      </c>
      <c r="X12" s="26">
        <v>23</v>
      </c>
      <c r="Y12" s="26">
        <v>25</v>
      </c>
      <c r="Z12" s="30">
        <v>26</v>
      </c>
      <c r="AA12" s="30">
        <v>23</v>
      </c>
      <c r="AB12" s="30">
        <v>27</v>
      </c>
      <c r="AC12" s="30">
        <v>27</v>
      </c>
      <c r="AD12" s="30">
        <v>29</v>
      </c>
      <c r="AE12" s="30">
        <v>27</v>
      </c>
      <c r="AF12" s="26">
        <f t="shared" si="1"/>
        <v>313</v>
      </c>
      <c r="AG12" s="14">
        <f t="shared" si="2"/>
        <v>637</v>
      </c>
      <c r="AH12" s="15" t="s">
        <v>200</v>
      </c>
    </row>
    <row r="13" spans="2:34" ht="12.75">
      <c r="B13" s="10">
        <v>15</v>
      </c>
      <c r="C13" s="11" t="s">
        <v>34</v>
      </c>
      <c r="D13" s="11" t="s">
        <v>35</v>
      </c>
      <c r="E13" s="12">
        <v>1997</v>
      </c>
      <c r="F13" s="13" t="s">
        <v>33</v>
      </c>
      <c r="G13" s="30">
        <v>24</v>
      </c>
      <c r="H13" s="30">
        <v>27</v>
      </c>
      <c r="I13" s="30">
        <v>23</v>
      </c>
      <c r="J13" s="30">
        <v>20</v>
      </c>
      <c r="K13" s="30">
        <v>20</v>
      </c>
      <c r="L13" s="30">
        <v>25</v>
      </c>
      <c r="M13" s="30">
        <v>24</v>
      </c>
      <c r="N13" s="30">
        <v>27</v>
      </c>
      <c r="O13" s="30">
        <v>24</v>
      </c>
      <c r="P13" s="30">
        <v>28</v>
      </c>
      <c r="Q13" s="30">
        <v>19</v>
      </c>
      <c r="R13" s="30">
        <v>24</v>
      </c>
      <c r="S13" s="26">
        <f t="shared" si="0"/>
        <v>285</v>
      </c>
      <c r="T13" s="26">
        <v>24</v>
      </c>
      <c r="U13" s="26">
        <v>26</v>
      </c>
      <c r="V13" s="26">
        <v>25</v>
      </c>
      <c r="W13" s="26">
        <v>27</v>
      </c>
      <c r="X13" s="26">
        <v>23</v>
      </c>
      <c r="Y13" s="26">
        <v>24</v>
      </c>
      <c r="Z13" s="30">
        <v>17</v>
      </c>
      <c r="AA13" s="30">
        <v>24</v>
      </c>
      <c r="AB13" s="30">
        <v>24</v>
      </c>
      <c r="AC13" s="30">
        <v>24</v>
      </c>
      <c r="AD13" s="30">
        <v>28</v>
      </c>
      <c r="AE13" s="30">
        <v>21</v>
      </c>
      <c r="AF13" s="26">
        <f t="shared" si="1"/>
        <v>287</v>
      </c>
      <c r="AG13" s="14">
        <f t="shared" si="2"/>
        <v>572</v>
      </c>
      <c r="AH13" s="15" t="s">
        <v>201</v>
      </c>
    </row>
    <row r="14" spans="2:34" ht="12.75">
      <c r="B14" s="10">
        <v>12</v>
      </c>
      <c r="C14" s="11" t="s">
        <v>89</v>
      </c>
      <c r="D14" s="11" t="s">
        <v>90</v>
      </c>
      <c r="E14" s="12">
        <v>1998</v>
      </c>
      <c r="F14" s="13" t="s">
        <v>84</v>
      </c>
      <c r="G14" s="30">
        <v>27</v>
      </c>
      <c r="H14" s="30">
        <v>22</v>
      </c>
      <c r="I14" s="30">
        <v>20</v>
      </c>
      <c r="J14" s="30">
        <v>22</v>
      </c>
      <c r="K14" s="30">
        <v>22</v>
      </c>
      <c r="L14" s="30">
        <v>23</v>
      </c>
      <c r="M14" s="30">
        <v>22</v>
      </c>
      <c r="N14" s="30">
        <v>25</v>
      </c>
      <c r="O14" s="30">
        <v>25</v>
      </c>
      <c r="P14" s="30">
        <v>21</v>
      </c>
      <c r="Q14" s="30">
        <v>19</v>
      </c>
      <c r="R14" s="30">
        <v>22</v>
      </c>
      <c r="S14" s="26">
        <f t="shared" si="0"/>
        <v>270</v>
      </c>
      <c r="T14" s="26">
        <v>24</v>
      </c>
      <c r="U14" s="26">
        <v>19</v>
      </c>
      <c r="V14" s="26">
        <v>23</v>
      </c>
      <c r="W14" s="26">
        <v>25</v>
      </c>
      <c r="X14" s="26">
        <v>23</v>
      </c>
      <c r="Y14" s="26">
        <v>25</v>
      </c>
      <c r="Z14" s="30">
        <v>23</v>
      </c>
      <c r="AA14" s="30">
        <v>22</v>
      </c>
      <c r="AB14" s="30">
        <v>22</v>
      </c>
      <c r="AC14" s="30">
        <v>28</v>
      </c>
      <c r="AD14" s="30">
        <v>26</v>
      </c>
      <c r="AE14" s="30">
        <v>24</v>
      </c>
      <c r="AF14" s="26">
        <f t="shared" si="1"/>
        <v>284</v>
      </c>
      <c r="AG14" s="14">
        <f t="shared" si="2"/>
        <v>554</v>
      </c>
      <c r="AH14" s="15">
        <v>4</v>
      </c>
    </row>
    <row r="15" spans="2:34" ht="12.75">
      <c r="B15" s="10">
        <v>14</v>
      </c>
      <c r="C15" s="11" t="s">
        <v>57</v>
      </c>
      <c r="D15" s="11" t="s">
        <v>58</v>
      </c>
      <c r="E15" s="12">
        <v>1998</v>
      </c>
      <c r="F15" s="34" t="s">
        <v>50</v>
      </c>
      <c r="G15" s="30">
        <v>20</v>
      </c>
      <c r="H15" s="30">
        <v>23</v>
      </c>
      <c r="I15" s="30">
        <v>19</v>
      </c>
      <c r="J15" s="30">
        <v>22</v>
      </c>
      <c r="K15" s="30">
        <v>22</v>
      </c>
      <c r="L15" s="30">
        <v>22</v>
      </c>
      <c r="M15" s="30">
        <v>22</v>
      </c>
      <c r="N15" s="30">
        <v>27</v>
      </c>
      <c r="O15" s="30">
        <v>21</v>
      </c>
      <c r="P15" s="30">
        <v>24</v>
      </c>
      <c r="Q15" s="30">
        <v>21</v>
      </c>
      <c r="R15" s="30">
        <v>20</v>
      </c>
      <c r="S15" s="26">
        <f t="shared" si="0"/>
        <v>263</v>
      </c>
      <c r="T15" s="26">
        <v>25</v>
      </c>
      <c r="U15" s="26">
        <v>19</v>
      </c>
      <c r="V15" s="26">
        <v>25</v>
      </c>
      <c r="W15" s="26">
        <v>20</v>
      </c>
      <c r="X15" s="26">
        <v>24</v>
      </c>
      <c r="Y15" s="26">
        <v>28</v>
      </c>
      <c r="Z15" s="30">
        <v>25</v>
      </c>
      <c r="AA15" s="30">
        <v>20</v>
      </c>
      <c r="AB15" s="30">
        <v>21</v>
      </c>
      <c r="AC15" s="30">
        <v>23</v>
      </c>
      <c r="AD15" s="30">
        <v>25</v>
      </c>
      <c r="AE15" s="30">
        <v>25</v>
      </c>
      <c r="AF15" s="26">
        <f t="shared" si="1"/>
        <v>280</v>
      </c>
      <c r="AG15" s="14">
        <f t="shared" si="2"/>
        <v>543</v>
      </c>
      <c r="AH15" s="15">
        <v>5</v>
      </c>
    </row>
    <row r="16" spans="2:34" ht="12.75">
      <c r="B16" s="10">
        <v>16</v>
      </c>
      <c r="C16" s="11" t="s">
        <v>55</v>
      </c>
      <c r="D16" s="11" t="s">
        <v>56</v>
      </c>
      <c r="E16" s="12">
        <v>1998</v>
      </c>
      <c r="F16" s="13" t="s">
        <v>50</v>
      </c>
      <c r="G16" s="30">
        <v>17</v>
      </c>
      <c r="H16" s="30">
        <v>19</v>
      </c>
      <c r="I16" s="30">
        <v>26</v>
      </c>
      <c r="J16" s="30">
        <v>24</v>
      </c>
      <c r="K16" s="30">
        <v>23</v>
      </c>
      <c r="L16" s="30">
        <v>15</v>
      </c>
      <c r="M16" s="30">
        <v>24</v>
      </c>
      <c r="N16" s="30">
        <v>20</v>
      </c>
      <c r="O16" s="30">
        <v>25</v>
      </c>
      <c r="P16" s="30">
        <v>25</v>
      </c>
      <c r="Q16" s="30">
        <v>23</v>
      </c>
      <c r="R16" s="30">
        <v>26</v>
      </c>
      <c r="S16" s="26">
        <f t="shared" si="0"/>
        <v>267</v>
      </c>
      <c r="T16" s="26">
        <v>18</v>
      </c>
      <c r="U16" s="26">
        <v>18</v>
      </c>
      <c r="V16" s="26">
        <v>19</v>
      </c>
      <c r="W16" s="26">
        <v>21</v>
      </c>
      <c r="X16" s="26">
        <v>25</v>
      </c>
      <c r="Y16" s="26">
        <v>23</v>
      </c>
      <c r="Z16" s="30">
        <v>20</v>
      </c>
      <c r="AA16" s="30">
        <v>23</v>
      </c>
      <c r="AB16" s="30">
        <v>15</v>
      </c>
      <c r="AC16" s="30">
        <v>28</v>
      </c>
      <c r="AD16" s="30">
        <v>24</v>
      </c>
      <c r="AE16" s="30">
        <v>19</v>
      </c>
      <c r="AF16" s="26">
        <f t="shared" si="1"/>
        <v>253</v>
      </c>
      <c r="AG16" s="14">
        <f t="shared" si="2"/>
        <v>520</v>
      </c>
      <c r="AH16" s="15">
        <v>6</v>
      </c>
    </row>
    <row r="17" spans="2:34" ht="12.75">
      <c r="B17" s="10">
        <v>12</v>
      </c>
      <c r="C17" s="11" t="s">
        <v>31</v>
      </c>
      <c r="D17" s="11" t="s">
        <v>59</v>
      </c>
      <c r="E17" s="12">
        <v>1997</v>
      </c>
      <c r="F17" s="13" t="s">
        <v>50</v>
      </c>
      <c r="G17" s="30">
        <v>14</v>
      </c>
      <c r="H17" s="30">
        <v>15</v>
      </c>
      <c r="I17" s="30">
        <v>26</v>
      </c>
      <c r="J17" s="30">
        <v>22</v>
      </c>
      <c r="K17" s="30">
        <v>21</v>
      </c>
      <c r="L17" s="30">
        <v>22</v>
      </c>
      <c r="M17" s="30">
        <v>22</v>
      </c>
      <c r="N17" s="30">
        <v>22</v>
      </c>
      <c r="O17" s="30">
        <v>25</v>
      </c>
      <c r="P17" s="30">
        <v>27</v>
      </c>
      <c r="Q17" s="30">
        <v>22</v>
      </c>
      <c r="R17" s="30">
        <v>19</v>
      </c>
      <c r="S17" s="26">
        <f t="shared" si="0"/>
        <v>257</v>
      </c>
      <c r="T17" s="26">
        <v>24</v>
      </c>
      <c r="U17" s="26">
        <v>23</v>
      </c>
      <c r="V17" s="26">
        <v>21</v>
      </c>
      <c r="W17" s="26">
        <v>21</v>
      </c>
      <c r="X17" s="26">
        <v>17</v>
      </c>
      <c r="Y17" s="26">
        <v>26</v>
      </c>
      <c r="Z17" s="30">
        <v>16</v>
      </c>
      <c r="AA17" s="30">
        <v>19</v>
      </c>
      <c r="AB17" s="30">
        <v>21</v>
      </c>
      <c r="AC17" s="30">
        <v>22</v>
      </c>
      <c r="AD17" s="30">
        <v>26</v>
      </c>
      <c r="AE17" s="30">
        <v>22</v>
      </c>
      <c r="AF17" s="26">
        <f t="shared" si="1"/>
        <v>258</v>
      </c>
      <c r="AG17" s="14">
        <f t="shared" si="2"/>
        <v>515</v>
      </c>
      <c r="AH17" s="15">
        <v>7</v>
      </c>
    </row>
    <row r="18" spans="2:34" ht="12.75">
      <c r="B18" s="10">
        <v>11</v>
      </c>
      <c r="C18" s="11" t="s">
        <v>79</v>
      </c>
      <c r="D18" s="11" t="s">
        <v>80</v>
      </c>
      <c r="E18" s="12">
        <v>1998</v>
      </c>
      <c r="F18" s="13" t="s">
        <v>77</v>
      </c>
      <c r="G18" s="30">
        <v>19</v>
      </c>
      <c r="H18" s="30">
        <v>21</v>
      </c>
      <c r="I18" s="30">
        <v>23</v>
      </c>
      <c r="J18" s="30">
        <v>20</v>
      </c>
      <c r="K18" s="30">
        <v>23</v>
      </c>
      <c r="L18" s="30">
        <v>21</v>
      </c>
      <c r="M18" s="30">
        <v>20</v>
      </c>
      <c r="N18" s="30">
        <v>20</v>
      </c>
      <c r="O18" s="30">
        <v>23</v>
      </c>
      <c r="P18" s="30">
        <v>20</v>
      </c>
      <c r="Q18" s="30">
        <v>17</v>
      </c>
      <c r="R18" s="30">
        <v>28</v>
      </c>
      <c r="S18" s="26">
        <f t="shared" si="0"/>
        <v>255</v>
      </c>
      <c r="T18" s="26">
        <v>16</v>
      </c>
      <c r="U18" s="26">
        <v>20</v>
      </c>
      <c r="V18" s="26">
        <v>25</v>
      </c>
      <c r="W18" s="26">
        <v>23</v>
      </c>
      <c r="X18" s="26">
        <v>21</v>
      </c>
      <c r="Y18" s="26">
        <v>23</v>
      </c>
      <c r="Z18" s="30">
        <v>23</v>
      </c>
      <c r="AA18" s="30">
        <v>22</v>
      </c>
      <c r="AB18" s="30">
        <v>17</v>
      </c>
      <c r="AC18" s="30">
        <v>18</v>
      </c>
      <c r="AD18" s="30">
        <v>21</v>
      </c>
      <c r="AE18" s="30">
        <v>24</v>
      </c>
      <c r="AF18" s="26">
        <f t="shared" si="1"/>
        <v>253</v>
      </c>
      <c r="AG18" s="14">
        <f t="shared" si="2"/>
        <v>508</v>
      </c>
      <c r="AH18" s="15">
        <v>8</v>
      </c>
    </row>
    <row r="19" spans="2:34" ht="12.75">
      <c r="B19" s="10">
        <v>13</v>
      </c>
      <c r="C19" s="11" t="s">
        <v>161</v>
      </c>
      <c r="D19" s="11" t="s">
        <v>121</v>
      </c>
      <c r="E19" s="12">
        <v>1998</v>
      </c>
      <c r="F19" s="13" t="s">
        <v>162</v>
      </c>
      <c r="G19" s="30">
        <v>27</v>
      </c>
      <c r="H19" s="30">
        <v>16</v>
      </c>
      <c r="I19" s="30">
        <v>19</v>
      </c>
      <c r="J19" s="30">
        <v>21</v>
      </c>
      <c r="K19" s="30">
        <v>20</v>
      </c>
      <c r="L19" s="30">
        <v>18</v>
      </c>
      <c r="M19" s="30">
        <v>16</v>
      </c>
      <c r="N19" s="30">
        <v>19</v>
      </c>
      <c r="O19" s="30">
        <v>26</v>
      </c>
      <c r="P19" s="30">
        <v>22</v>
      </c>
      <c r="Q19" s="30">
        <v>21</v>
      </c>
      <c r="R19" s="30">
        <v>24</v>
      </c>
      <c r="S19" s="26">
        <f t="shared" si="0"/>
        <v>249</v>
      </c>
      <c r="T19" s="26">
        <v>27</v>
      </c>
      <c r="U19" s="26">
        <v>16</v>
      </c>
      <c r="V19" s="26">
        <v>19</v>
      </c>
      <c r="W19" s="26">
        <v>21</v>
      </c>
      <c r="X19" s="26">
        <v>20</v>
      </c>
      <c r="Y19" s="26">
        <v>18</v>
      </c>
      <c r="Z19" s="30">
        <v>16</v>
      </c>
      <c r="AA19" s="30">
        <v>19</v>
      </c>
      <c r="AB19" s="30">
        <v>26</v>
      </c>
      <c r="AC19" s="30">
        <v>22</v>
      </c>
      <c r="AD19" s="30">
        <v>21</v>
      </c>
      <c r="AE19" s="30">
        <v>24</v>
      </c>
      <c r="AF19" s="26">
        <f t="shared" si="1"/>
        <v>249</v>
      </c>
      <c r="AG19" s="14">
        <f t="shared" si="2"/>
        <v>498</v>
      </c>
      <c r="AH19" s="15">
        <v>9</v>
      </c>
    </row>
    <row r="20" spans="2:34" ht="12.75">
      <c r="B20" s="10">
        <v>14</v>
      </c>
      <c r="C20" s="11" t="s">
        <v>124</v>
      </c>
      <c r="D20" s="11" t="s">
        <v>125</v>
      </c>
      <c r="E20" s="12">
        <v>1997</v>
      </c>
      <c r="F20" s="13" t="s">
        <v>162</v>
      </c>
      <c r="G20" s="30">
        <v>10</v>
      </c>
      <c r="H20" s="30">
        <v>14</v>
      </c>
      <c r="I20" s="30">
        <v>21</v>
      </c>
      <c r="J20" s="30">
        <v>21</v>
      </c>
      <c r="K20" s="30">
        <v>19</v>
      </c>
      <c r="L20" s="30">
        <v>25</v>
      </c>
      <c r="M20" s="30">
        <v>21</v>
      </c>
      <c r="N20" s="30">
        <v>17</v>
      </c>
      <c r="O20" s="30">
        <v>19</v>
      </c>
      <c r="P20" s="30">
        <v>26</v>
      </c>
      <c r="Q20" s="30">
        <v>21</v>
      </c>
      <c r="R20" s="30">
        <v>23</v>
      </c>
      <c r="S20" s="26">
        <f t="shared" si="0"/>
        <v>237</v>
      </c>
      <c r="T20" s="26">
        <v>23</v>
      </c>
      <c r="U20" s="26">
        <v>17</v>
      </c>
      <c r="V20" s="26">
        <v>16</v>
      </c>
      <c r="W20" s="26">
        <v>14</v>
      </c>
      <c r="X20" s="26">
        <v>23</v>
      </c>
      <c r="Y20" s="26">
        <v>11</v>
      </c>
      <c r="Z20" s="30">
        <v>14</v>
      </c>
      <c r="AA20" s="30">
        <v>27</v>
      </c>
      <c r="AB20" s="30">
        <v>24</v>
      </c>
      <c r="AC20" s="30">
        <v>27</v>
      </c>
      <c r="AD20" s="30">
        <v>26</v>
      </c>
      <c r="AE20" s="30">
        <v>29</v>
      </c>
      <c r="AF20" s="26">
        <f t="shared" si="1"/>
        <v>251</v>
      </c>
      <c r="AG20" s="14">
        <f t="shared" si="2"/>
        <v>488</v>
      </c>
      <c r="AH20" s="15">
        <v>10</v>
      </c>
    </row>
    <row r="21" spans="2:34" ht="6.75" customHeight="1">
      <c r="B21" s="16"/>
      <c r="C21" s="17"/>
      <c r="D21" s="17"/>
      <c r="E21" s="18"/>
      <c r="F21" s="1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9"/>
      <c r="AG21" s="20"/>
      <c r="AH21" s="21"/>
    </row>
    <row r="22" ht="15.75">
      <c r="B22" s="5" t="s">
        <v>21</v>
      </c>
    </row>
    <row r="23" spans="2:34" ht="36" customHeight="1">
      <c r="B23" s="6" t="s">
        <v>1</v>
      </c>
      <c r="C23" s="7" t="s">
        <v>2</v>
      </c>
      <c r="D23" s="7" t="s">
        <v>3</v>
      </c>
      <c r="E23" s="8" t="s">
        <v>4</v>
      </c>
      <c r="F23" s="7" t="s">
        <v>5</v>
      </c>
      <c r="G23" s="9" t="s">
        <v>6</v>
      </c>
      <c r="H23" s="9" t="s">
        <v>7</v>
      </c>
      <c r="I23" s="9" t="s">
        <v>8</v>
      </c>
      <c r="J23" s="9" t="s">
        <v>9</v>
      </c>
      <c r="K23" s="9" t="s">
        <v>10</v>
      </c>
      <c r="L23" s="9" t="s">
        <v>11</v>
      </c>
      <c r="M23" s="9" t="s">
        <v>192</v>
      </c>
      <c r="N23" s="9" t="s">
        <v>193</v>
      </c>
      <c r="O23" s="9" t="s">
        <v>194</v>
      </c>
      <c r="P23" s="9" t="s">
        <v>195</v>
      </c>
      <c r="Q23" s="9" t="s">
        <v>196</v>
      </c>
      <c r="R23" s="9" t="s">
        <v>197</v>
      </c>
      <c r="S23" s="23" t="s">
        <v>24</v>
      </c>
      <c r="T23" s="33" t="s">
        <v>6</v>
      </c>
      <c r="U23" s="33" t="s">
        <v>7</v>
      </c>
      <c r="V23" s="33" t="s">
        <v>8</v>
      </c>
      <c r="W23" s="33" t="s">
        <v>9</v>
      </c>
      <c r="X23" s="33" t="s">
        <v>10</v>
      </c>
      <c r="Y23" s="33" t="s">
        <v>11</v>
      </c>
      <c r="Z23" s="33" t="s">
        <v>192</v>
      </c>
      <c r="AA23" s="33" t="s">
        <v>193</v>
      </c>
      <c r="AB23" s="33" t="s">
        <v>194</v>
      </c>
      <c r="AC23" s="33" t="s">
        <v>195</v>
      </c>
      <c r="AD23" s="33" t="s">
        <v>196</v>
      </c>
      <c r="AE23" s="33" t="s">
        <v>197</v>
      </c>
      <c r="AF23" s="23" t="s">
        <v>24</v>
      </c>
      <c r="AG23" s="8" t="s">
        <v>12</v>
      </c>
      <c r="AH23" s="7" t="s">
        <v>13</v>
      </c>
    </row>
    <row r="24" spans="2:34" ht="12.75">
      <c r="B24" s="10">
        <v>19</v>
      </c>
      <c r="C24" s="11" t="s">
        <v>73</v>
      </c>
      <c r="D24" s="11" t="s">
        <v>74</v>
      </c>
      <c r="E24" s="12">
        <v>1998</v>
      </c>
      <c r="F24" s="13" t="s">
        <v>178</v>
      </c>
      <c r="G24" s="30">
        <v>28</v>
      </c>
      <c r="H24" s="30">
        <v>28</v>
      </c>
      <c r="I24" s="30">
        <v>27</v>
      </c>
      <c r="J24" s="30">
        <v>25</v>
      </c>
      <c r="K24" s="30">
        <v>27</v>
      </c>
      <c r="L24" s="30">
        <v>30</v>
      </c>
      <c r="M24" s="30">
        <v>28</v>
      </c>
      <c r="N24" s="30">
        <v>29</v>
      </c>
      <c r="O24" s="30">
        <v>27</v>
      </c>
      <c r="P24" s="30">
        <v>28</v>
      </c>
      <c r="Q24" s="30">
        <v>24</v>
      </c>
      <c r="R24" s="30">
        <v>27</v>
      </c>
      <c r="S24" s="26">
        <f>SUM(G24:R24)</f>
        <v>328</v>
      </c>
      <c r="T24" s="26">
        <v>29</v>
      </c>
      <c r="U24" s="26">
        <v>26</v>
      </c>
      <c r="V24" s="26">
        <v>28</v>
      </c>
      <c r="W24" s="26">
        <v>29</v>
      </c>
      <c r="X24" s="26">
        <v>27</v>
      </c>
      <c r="Y24" s="26">
        <v>28</v>
      </c>
      <c r="Z24" s="30">
        <v>26</v>
      </c>
      <c r="AA24" s="30">
        <v>27</v>
      </c>
      <c r="AB24" s="30">
        <v>30</v>
      </c>
      <c r="AC24" s="30">
        <v>28</v>
      </c>
      <c r="AD24" s="30">
        <v>30</v>
      </c>
      <c r="AE24" s="30">
        <v>28</v>
      </c>
      <c r="AF24" s="26">
        <f>SUM(T24:AE24)</f>
        <v>336</v>
      </c>
      <c r="AG24" s="14">
        <f>S24+AF24</f>
        <v>664</v>
      </c>
      <c r="AH24" s="15" t="s">
        <v>199</v>
      </c>
    </row>
    <row r="25" spans="2:34" ht="12.75">
      <c r="B25" s="10">
        <v>20</v>
      </c>
      <c r="C25" s="11" t="s">
        <v>69</v>
      </c>
      <c r="D25" s="11" t="s">
        <v>70</v>
      </c>
      <c r="E25" s="12">
        <v>1998</v>
      </c>
      <c r="F25" s="13" t="s">
        <v>178</v>
      </c>
      <c r="G25" s="30">
        <v>28</v>
      </c>
      <c r="H25" s="30">
        <v>29</v>
      </c>
      <c r="I25" s="30">
        <v>27</v>
      </c>
      <c r="J25" s="30">
        <v>28</v>
      </c>
      <c r="K25" s="30">
        <v>25</v>
      </c>
      <c r="L25" s="30">
        <v>29</v>
      </c>
      <c r="M25" s="30">
        <v>27</v>
      </c>
      <c r="N25" s="30">
        <v>27</v>
      </c>
      <c r="O25" s="30">
        <v>25</v>
      </c>
      <c r="P25" s="30">
        <v>26</v>
      </c>
      <c r="Q25" s="30">
        <v>27</v>
      </c>
      <c r="R25" s="30">
        <v>24</v>
      </c>
      <c r="S25" s="26">
        <f>SUM(G25:R25)</f>
        <v>322</v>
      </c>
      <c r="T25" s="26">
        <v>26</v>
      </c>
      <c r="U25" s="26">
        <v>28</v>
      </c>
      <c r="V25" s="26">
        <v>26</v>
      </c>
      <c r="W25" s="26">
        <v>27</v>
      </c>
      <c r="X25" s="26">
        <v>28</v>
      </c>
      <c r="Y25" s="26">
        <v>26</v>
      </c>
      <c r="Z25" s="30">
        <v>28</v>
      </c>
      <c r="AA25" s="30">
        <v>28</v>
      </c>
      <c r="AB25" s="30">
        <v>26</v>
      </c>
      <c r="AC25" s="30">
        <v>29</v>
      </c>
      <c r="AD25" s="30">
        <v>27</v>
      </c>
      <c r="AE25" s="30">
        <v>29</v>
      </c>
      <c r="AF25" s="26">
        <f>SUM(T25:AE25)</f>
        <v>328</v>
      </c>
      <c r="AG25" s="14">
        <f>S25+AF25</f>
        <v>650</v>
      </c>
      <c r="AH25" s="15" t="s">
        <v>200</v>
      </c>
    </row>
    <row r="26" spans="2:34" ht="12.75">
      <c r="B26" s="10">
        <v>17</v>
      </c>
      <c r="C26" s="11" t="s">
        <v>71</v>
      </c>
      <c r="D26" s="11" t="s">
        <v>72</v>
      </c>
      <c r="E26" s="12">
        <v>1998</v>
      </c>
      <c r="F26" s="34" t="s">
        <v>178</v>
      </c>
      <c r="G26" s="30">
        <v>28</v>
      </c>
      <c r="H26" s="30">
        <v>28</v>
      </c>
      <c r="I26" s="30">
        <v>25</v>
      </c>
      <c r="J26" s="30">
        <v>27</v>
      </c>
      <c r="K26" s="30">
        <v>27</v>
      </c>
      <c r="L26" s="30">
        <v>30</v>
      </c>
      <c r="M26" s="30">
        <v>27</v>
      </c>
      <c r="N26" s="30">
        <v>27</v>
      </c>
      <c r="O26" s="30">
        <v>26</v>
      </c>
      <c r="P26" s="30">
        <v>26</v>
      </c>
      <c r="Q26" s="30">
        <v>27</v>
      </c>
      <c r="R26" s="30">
        <v>27</v>
      </c>
      <c r="S26" s="26">
        <f>SUM(G26:R26)</f>
        <v>325</v>
      </c>
      <c r="T26" s="26">
        <v>27</v>
      </c>
      <c r="U26" s="26">
        <v>26</v>
      </c>
      <c r="V26" s="26">
        <v>24</v>
      </c>
      <c r="W26" s="26">
        <v>25</v>
      </c>
      <c r="X26" s="26">
        <v>24</v>
      </c>
      <c r="Y26" s="26">
        <v>25</v>
      </c>
      <c r="Z26" s="30">
        <v>27</v>
      </c>
      <c r="AA26" s="30">
        <v>25</v>
      </c>
      <c r="AB26" s="30">
        <v>28</v>
      </c>
      <c r="AC26" s="30">
        <v>25</v>
      </c>
      <c r="AD26" s="30">
        <v>28</v>
      </c>
      <c r="AE26" s="30">
        <v>26</v>
      </c>
      <c r="AF26" s="26">
        <f>SUM(T26:AE26)</f>
        <v>310</v>
      </c>
      <c r="AG26" s="14">
        <f>S26+AF26</f>
        <v>635</v>
      </c>
      <c r="AH26" s="15" t="s">
        <v>201</v>
      </c>
    </row>
    <row r="27" spans="2:34" ht="12.75">
      <c r="B27" s="37">
        <v>20</v>
      </c>
      <c r="C27" s="38" t="s">
        <v>129</v>
      </c>
      <c r="D27" s="38" t="s">
        <v>130</v>
      </c>
      <c r="E27" s="39">
        <v>1998</v>
      </c>
      <c r="F27" s="74" t="s">
        <v>162</v>
      </c>
      <c r="G27" s="69">
        <v>13</v>
      </c>
      <c r="H27" s="69">
        <v>17</v>
      </c>
      <c r="I27" s="69">
        <v>25</v>
      </c>
      <c r="J27" s="69">
        <v>19</v>
      </c>
      <c r="K27" s="69">
        <v>18</v>
      </c>
      <c r="L27" s="69">
        <v>20</v>
      </c>
      <c r="M27" s="69">
        <v>17</v>
      </c>
      <c r="N27" s="69">
        <v>16</v>
      </c>
      <c r="O27" s="69">
        <v>19</v>
      </c>
      <c r="P27" s="69">
        <v>20</v>
      </c>
      <c r="Q27" s="69">
        <v>25</v>
      </c>
      <c r="R27" s="69">
        <v>15</v>
      </c>
      <c r="S27" s="70">
        <f>SUM(G27:R27)</f>
        <v>224</v>
      </c>
      <c r="T27" s="70">
        <v>17</v>
      </c>
      <c r="U27" s="70">
        <v>21</v>
      </c>
      <c r="V27" s="70">
        <v>21</v>
      </c>
      <c r="W27" s="70">
        <v>24</v>
      </c>
      <c r="X27" s="70">
        <v>21</v>
      </c>
      <c r="Y27" s="70">
        <v>15</v>
      </c>
      <c r="Z27" s="69">
        <v>10</v>
      </c>
      <c r="AA27" s="69">
        <v>15</v>
      </c>
      <c r="AB27" s="69">
        <v>25</v>
      </c>
      <c r="AC27" s="69">
        <v>21</v>
      </c>
      <c r="AD27" s="69">
        <v>8</v>
      </c>
      <c r="AE27" s="69">
        <v>25</v>
      </c>
      <c r="AF27" s="70">
        <f>SUM(T27:AE27)</f>
        <v>223</v>
      </c>
      <c r="AG27" s="41">
        <f>S27+AF27</f>
        <v>447</v>
      </c>
      <c r="AH27" s="42">
        <v>4</v>
      </c>
    </row>
    <row r="28" spans="2:34" ht="12.75">
      <c r="B28" s="50"/>
      <c r="C28" s="51"/>
      <c r="D28" s="51"/>
      <c r="E28" s="52"/>
      <c r="F28" s="5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73"/>
      <c r="U28" s="73"/>
      <c r="V28" s="73"/>
      <c r="W28" s="73"/>
      <c r="X28" s="73"/>
      <c r="Y28" s="73"/>
      <c r="Z28" s="72"/>
      <c r="AA28" s="72"/>
      <c r="AB28" s="72"/>
      <c r="AC28" s="72"/>
      <c r="AD28" s="72"/>
      <c r="AE28" s="72"/>
      <c r="AF28" s="73"/>
      <c r="AG28" s="54"/>
      <c r="AH28" s="55"/>
    </row>
    <row r="29" spans="2:34" ht="12.75">
      <c r="B29" s="43">
        <v>17</v>
      </c>
      <c r="C29" s="44" t="s">
        <v>127</v>
      </c>
      <c r="D29" s="44" t="s">
        <v>128</v>
      </c>
      <c r="E29" s="45">
        <v>1998</v>
      </c>
      <c r="F29" s="34" t="s">
        <v>162</v>
      </c>
      <c r="G29" s="71">
        <v>25</v>
      </c>
      <c r="H29" s="71">
        <v>25</v>
      </c>
      <c r="I29" s="71">
        <v>30</v>
      </c>
      <c r="J29" s="71">
        <v>27</v>
      </c>
      <c r="K29" s="71">
        <v>28</v>
      </c>
      <c r="L29" s="71">
        <v>27</v>
      </c>
      <c r="M29" s="71">
        <v>28</v>
      </c>
      <c r="N29" s="71">
        <v>27</v>
      </c>
      <c r="O29" s="71">
        <v>25</v>
      </c>
      <c r="P29" s="71">
        <v>28</v>
      </c>
      <c r="Q29" s="71">
        <v>27</v>
      </c>
      <c r="R29" s="71">
        <v>27</v>
      </c>
      <c r="S29" s="48">
        <f aca="true" t="shared" si="3" ref="S29:S37">SUM(G29:R29)</f>
        <v>324</v>
      </c>
      <c r="T29" s="48">
        <v>27</v>
      </c>
      <c r="U29" s="48">
        <v>28</v>
      </c>
      <c r="V29" s="48">
        <v>28</v>
      </c>
      <c r="W29" s="48">
        <v>26</v>
      </c>
      <c r="X29" s="48">
        <v>27</v>
      </c>
      <c r="Y29" s="48">
        <v>27</v>
      </c>
      <c r="Z29" s="71">
        <v>28</v>
      </c>
      <c r="AA29" s="71">
        <v>30</v>
      </c>
      <c r="AB29" s="71">
        <v>27</v>
      </c>
      <c r="AC29" s="71">
        <v>28</v>
      </c>
      <c r="AD29" s="71">
        <v>28</v>
      </c>
      <c r="AE29" s="71">
        <v>28</v>
      </c>
      <c r="AF29" s="48">
        <f aca="true" t="shared" si="4" ref="AF29:AF37">SUM(T29:AE29)</f>
        <v>332</v>
      </c>
      <c r="AG29" s="47">
        <f aca="true" t="shared" si="5" ref="AG29:AG37">S29+AF29</f>
        <v>656</v>
      </c>
      <c r="AH29" s="49" t="s">
        <v>199</v>
      </c>
    </row>
    <row r="30" spans="2:34" ht="12.75">
      <c r="B30" s="10">
        <v>17</v>
      </c>
      <c r="C30" s="11" t="s">
        <v>150</v>
      </c>
      <c r="D30" s="11" t="s">
        <v>151</v>
      </c>
      <c r="E30" s="12">
        <v>1997</v>
      </c>
      <c r="F30" s="13" t="s">
        <v>140</v>
      </c>
      <c r="G30" s="30">
        <v>26</v>
      </c>
      <c r="H30" s="30">
        <v>28</v>
      </c>
      <c r="I30" s="30">
        <v>27</v>
      </c>
      <c r="J30" s="30">
        <v>24</v>
      </c>
      <c r="K30" s="30">
        <v>27</v>
      </c>
      <c r="L30" s="30">
        <v>24</v>
      </c>
      <c r="M30" s="30">
        <v>25</v>
      </c>
      <c r="N30" s="30">
        <v>27</v>
      </c>
      <c r="O30" s="30">
        <v>27</v>
      </c>
      <c r="P30" s="30">
        <v>27</v>
      </c>
      <c r="Q30" s="30">
        <v>28</v>
      </c>
      <c r="R30" s="30">
        <v>27</v>
      </c>
      <c r="S30" s="26">
        <f t="shared" si="3"/>
        <v>317</v>
      </c>
      <c r="T30" s="26">
        <v>28</v>
      </c>
      <c r="U30" s="26">
        <v>28</v>
      </c>
      <c r="V30" s="26">
        <v>22</v>
      </c>
      <c r="W30" s="26">
        <v>26</v>
      </c>
      <c r="X30" s="26">
        <v>29</v>
      </c>
      <c r="Y30" s="26">
        <v>24</v>
      </c>
      <c r="Z30" s="30">
        <v>27</v>
      </c>
      <c r="AA30" s="30">
        <v>27</v>
      </c>
      <c r="AB30" s="30">
        <v>28</v>
      </c>
      <c r="AC30" s="30">
        <v>27</v>
      </c>
      <c r="AD30" s="30">
        <v>29</v>
      </c>
      <c r="AE30" s="30">
        <v>25</v>
      </c>
      <c r="AF30" s="26">
        <f t="shared" si="4"/>
        <v>320</v>
      </c>
      <c r="AG30" s="14">
        <f t="shared" si="5"/>
        <v>637</v>
      </c>
      <c r="AH30" s="15" t="s">
        <v>200</v>
      </c>
    </row>
    <row r="31" spans="2:34" ht="12.75">
      <c r="B31" s="10">
        <v>16</v>
      </c>
      <c r="C31" s="11" t="s">
        <v>37</v>
      </c>
      <c r="D31" s="11" t="s">
        <v>112</v>
      </c>
      <c r="E31" s="12">
        <v>1997</v>
      </c>
      <c r="F31" s="13" t="s">
        <v>162</v>
      </c>
      <c r="G31" s="30">
        <v>29</v>
      </c>
      <c r="H31" s="30">
        <v>25</v>
      </c>
      <c r="I31" s="30">
        <v>28</v>
      </c>
      <c r="J31" s="30">
        <v>24</v>
      </c>
      <c r="K31" s="30">
        <v>22</v>
      </c>
      <c r="L31" s="30">
        <v>27</v>
      </c>
      <c r="M31" s="30">
        <v>26</v>
      </c>
      <c r="N31" s="30">
        <v>28</v>
      </c>
      <c r="O31" s="30">
        <v>24</v>
      </c>
      <c r="P31" s="30">
        <v>24</v>
      </c>
      <c r="Q31" s="30">
        <v>24</v>
      </c>
      <c r="R31" s="30">
        <v>27</v>
      </c>
      <c r="S31" s="26">
        <f t="shared" si="3"/>
        <v>308</v>
      </c>
      <c r="T31" s="26">
        <v>27</v>
      </c>
      <c r="U31" s="26">
        <v>26</v>
      </c>
      <c r="V31" s="26">
        <v>28</v>
      </c>
      <c r="W31" s="26">
        <v>27</v>
      </c>
      <c r="X31" s="26">
        <v>25</v>
      </c>
      <c r="Y31" s="26">
        <v>27</v>
      </c>
      <c r="Z31" s="30">
        <v>26</v>
      </c>
      <c r="AA31" s="30">
        <v>25</v>
      </c>
      <c r="AB31" s="30">
        <v>28</v>
      </c>
      <c r="AC31" s="30">
        <v>26</v>
      </c>
      <c r="AD31" s="30">
        <v>29</v>
      </c>
      <c r="AE31" s="30">
        <v>27</v>
      </c>
      <c r="AF31" s="26">
        <f t="shared" si="4"/>
        <v>321</v>
      </c>
      <c r="AG31" s="14">
        <f t="shared" si="5"/>
        <v>629</v>
      </c>
      <c r="AH31" s="15" t="s">
        <v>201</v>
      </c>
    </row>
    <row r="32" spans="2:34" ht="12.75">
      <c r="B32" s="10">
        <v>20</v>
      </c>
      <c r="C32" s="11" t="s">
        <v>146</v>
      </c>
      <c r="D32" s="11" t="s">
        <v>147</v>
      </c>
      <c r="E32" s="12">
        <v>1998</v>
      </c>
      <c r="F32" s="13" t="s">
        <v>140</v>
      </c>
      <c r="G32" s="30">
        <v>27</v>
      </c>
      <c r="H32" s="30">
        <v>26</v>
      </c>
      <c r="I32" s="30">
        <v>23</v>
      </c>
      <c r="J32" s="30">
        <v>26</v>
      </c>
      <c r="K32" s="30">
        <v>28</v>
      </c>
      <c r="L32" s="30">
        <v>25</v>
      </c>
      <c r="M32" s="30">
        <v>23</v>
      </c>
      <c r="N32" s="30">
        <v>25</v>
      </c>
      <c r="O32" s="30">
        <v>29</v>
      </c>
      <c r="P32" s="30">
        <v>24</v>
      </c>
      <c r="Q32" s="30">
        <v>22</v>
      </c>
      <c r="R32" s="30">
        <v>20</v>
      </c>
      <c r="S32" s="26">
        <f t="shared" si="3"/>
        <v>298</v>
      </c>
      <c r="T32" s="26">
        <v>22</v>
      </c>
      <c r="U32" s="26">
        <v>27</v>
      </c>
      <c r="V32" s="26">
        <v>21</v>
      </c>
      <c r="W32" s="26">
        <v>22</v>
      </c>
      <c r="X32" s="26">
        <v>24</v>
      </c>
      <c r="Y32" s="26">
        <v>26</v>
      </c>
      <c r="Z32" s="30">
        <v>23</v>
      </c>
      <c r="AA32" s="30">
        <v>24</v>
      </c>
      <c r="AB32" s="30">
        <v>27</v>
      </c>
      <c r="AC32" s="30">
        <v>23</v>
      </c>
      <c r="AD32" s="30">
        <v>23</v>
      </c>
      <c r="AE32" s="30">
        <v>21</v>
      </c>
      <c r="AF32" s="26">
        <f t="shared" si="4"/>
        <v>283</v>
      </c>
      <c r="AG32" s="14">
        <f t="shared" si="5"/>
        <v>581</v>
      </c>
      <c r="AH32" s="15">
        <v>4</v>
      </c>
    </row>
    <row r="33" spans="2:34" ht="12.75">
      <c r="B33" s="10">
        <v>18</v>
      </c>
      <c r="C33" s="11" t="s">
        <v>91</v>
      </c>
      <c r="D33" s="11" t="s">
        <v>92</v>
      </c>
      <c r="E33" s="12">
        <v>1998</v>
      </c>
      <c r="F33" s="13" t="s">
        <v>84</v>
      </c>
      <c r="G33" s="30">
        <v>27</v>
      </c>
      <c r="H33" s="30">
        <v>26</v>
      </c>
      <c r="I33" s="30">
        <v>21</v>
      </c>
      <c r="J33" s="30">
        <v>21</v>
      </c>
      <c r="K33" s="30">
        <v>24</v>
      </c>
      <c r="L33" s="30">
        <v>22</v>
      </c>
      <c r="M33" s="30">
        <v>24</v>
      </c>
      <c r="N33" s="30">
        <v>24</v>
      </c>
      <c r="O33" s="30">
        <v>27</v>
      </c>
      <c r="P33" s="30">
        <v>27</v>
      </c>
      <c r="Q33" s="30">
        <v>24</v>
      </c>
      <c r="R33" s="30">
        <v>26</v>
      </c>
      <c r="S33" s="26">
        <f t="shared" si="3"/>
        <v>293</v>
      </c>
      <c r="T33" s="26">
        <v>26</v>
      </c>
      <c r="U33" s="26">
        <v>25</v>
      </c>
      <c r="V33" s="26">
        <v>22</v>
      </c>
      <c r="W33" s="26">
        <v>24</v>
      </c>
      <c r="X33" s="26">
        <v>16</v>
      </c>
      <c r="Y33" s="26">
        <v>25</v>
      </c>
      <c r="Z33" s="30">
        <v>28</v>
      </c>
      <c r="AA33" s="30">
        <v>25</v>
      </c>
      <c r="AB33" s="30">
        <v>21</v>
      </c>
      <c r="AC33" s="30">
        <v>27</v>
      </c>
      <c r="AD33" s="30">
        <v>22</v>
      </c>
      <c r="AE33" s="30">
        <v>26</v>
      </c>
      <c r="AF33" s="26">
        <f t="shared" si="4"/>
        <v>287</v>
      </c>
      <c r="AG33" s="14">
        <f t="shared" si="5"/>
        <v>580</v>
      </c>
      <c r="AH33" s="15">
        <v>5</v>
      </c>
    </row>
    <row r="34" spans="2:34" ht="12.75">
      <c r="B34" s="10">
        <v>16</v>
      </c>
      <c r="C34" s="11" t="s">
        <v>40</v>
      </c>
      <c r="D34" s="11" t="s">
        <v>41</v>
      </c>
      <c r="E34" s="12">
        <v>1998</v>
      </c>
      <c r="F34" s="13" t="s">
        <v>39</v>
      </c>
      <c r="G34" s="30">
        <v>23</v>
      </c>
      <c r="H34" s="30">
        <v>19</v>
      </c>
      <c r="I34" s="30">
        <v>27</v>
      </c>
      <c r="J34" s="30">
        <v>26</v>
      </c>
      <c r="K34" s="30">
        <v>24</v>
      </c>
      <c r="L34" s="30">
        <v>25</v>
      </c>
      <c r="M34" s="30">
        <v>26</v>
      </c>
      <c r="N34" s="30">
        <v>24</v>
      </c>
      <c r="O34" s="30">
        <v>24</v>
      </c>
      <c r="P34" s="30">
        <v>25</v>
      </c>
      <c r="Q34" s="30">
        <v>26</v>
      </c>
      <c r="R34" s="30">
        <v>22</v>
      </c>
      <c r="S34" s="26">
        <f t="shared" si="3"/>
        <v>291</v>
      </c>
      <c r="T34" s="26">
        <v>24</v>
      </c>
      <c r="U34" s="26">
        <v>21</v>
      </c>
      <c r="V34" s="26">
        <v>23</v>
      </c>
      <c r="W34" s="26">
        <v>23</v>
      </c>
      <c r="X34" s="26">
        <v>27</v>
      </c>
      <c r="Y34" s="26">
        <v>24</v>
      </c>
      <c r="Z34" s="30">
        <v>21</v>
      </c>
      <c r="AA34" s="30">
        <v>26</v>
      </c>
      <c r="AB34" s="30">
        <v>21</v>
      </c>
      <c r="AC34" s="30">
        <v>24</v>
      </c>
      <c r="AD34" s="30">
        <v>26</v>
      </c>
      <c r="AE34" s="30">
        <v>28</v>
      </c>
      <c r="AF34" s="26">
        <f t="shared" si="4"/>
        <v>288</v>
      </c>
      <c r="AG34" s="14">
        <f t="shared" si="5"/>
        <v>579</v>
      </c>
      <c r="AH34" s="15">
        <v>6</v>
      </c>
    </row>
    <row r="35" spans="2:34" ht="12.75">
      <c r="B35" s="10">
        <v>18</v>
      </c>
      <c r="C35" s="11" t="s">
        <v>173</v>
      </c>
      <c r="D35" s="11" t="s">
        <v>38</v>
      </c>
      <c r="E35" s="12">
        <v>1997</v>
      </c>
      <c r="F35" s="34" t="s">
        <v>39</v>
      </c>
      <c r="G35" s="30">
        <v>25</v>
      </c>
      <c r="H35" s="30">
        <v>25</v>
      </c>
      <c r="I35" s="30">
        <v>25</v>
      </c>
      <c r="J35" s="30">
        <v>21</v>
      </c>
      <c r="K35" s="30">
        <v>25</v>
      </c>
      <c r="L35" s="30">
        <v>21</v>
      </c>
      <c r="M35" s="30">
        <v>24</v>
      </c>
      <c r="N35" s="30">
        <v>22</v>
      </c>
      <c r="O35" s="30">
        <v>25</v>
      </c>
      <c r="P35" s="30">
        <v>24</v>
      </c>
      <c r="Q35" s="30">
        <v>21</v>
      </c>
      <c r="R35" s="30">
        <v>23</v>
      </c>
      <c r="S35" s="26">
        <f t="shared" si="3"/>
        <v>281</v>
      </c>
      <c r="T35" s="26">
        <v>24</v>
      </c>
      <c r="U35" s="26">
        <v>22</v>
      </c>
      <c r="V35" s="26">
        <v>21</v>
      </c>
      <c r="W35" s="26">
        <v>23</v>
      </c>
      <c r="X35" s="26">
        <v>24</v>
      </c>
      <c r="Y35" s="26">
        <v>23</v>
      </c>
      <c r="Z35" s="30">
        <v>24</v>
      </c>
      <c r="AA35" s="30">
        <v>25</v>
      </c>
      <c r="AB35" s="30">
        <v>25</v>
      </c>
      <c r="AC35" s="30">
        <v>24</v>
      </c>
      <c r="AD35" s="30">
        <v>24</v>
      </c>
      <c r="AE35" s="30">
        <v>25</v>
      </c>
      <c r="AF35" s="26">
        <f t="shared" si="4"/>
        <v>284</v>
      </c>
      <c r="AG35" s="14">
        <f t="shared" si="5"/>
        <v>565</v>
      </c>
      <c r="AH35" s="15">
        <v>7</v>
      </c>
    </row>
    <row r="36" spans="2:34" ht="12.75">
      <c r="B36" s="10">
        <v>19</v>
      </c>
      <c r="C36" s="11" t="s">
        <v>126</v>
      </c>
      <c r="D36" s="11" t="s">
        <v>115</v>
      </c>
      <c r="E36" s="12">
        <v>1997</v>
      </c>
      <c r="F36" s="13" t="s">
        <v>162</v>
      </c>
      <c r="G36" s="30">
        <v>23</v>
      </c>
      <c r="H36" s="30">
        <v>29</v>
      </c>
      <c r="I36" s="30">
        <v>18</v>
      </c>
      <c r="J36" s="30">
        <v>23</v>
      </c>
      <c r="K36" s="30">
        <v>22</v>
      </c>
      <c r="L36" s="30">
        <v>24</v>
      </c>
      <c r="M36" s="30">
        <v>18</v>
      </c>
      <c r="N36" s="30">
        <v>25</v>
      </c>
      <c r="O36" s="30">
        <v>21</v>
      </c>
      <c r="P36" s="30">
        <v>25</v>
      </c>
      <c r="Q36" s="30">
        <v>24</v>
      </c>
      <c r="R36" s="30">
        <v>21</v>
      </c>
      <c r="S36" s="26">
        <f t="shared" si="3"/>
        <v>273</v>
      </c>
      <c r="T36" s="26">
        <v>23</v>
      </c>
      <c r="U36" s="26">
        <v>21</v>
      </c>
      <c r="V36" s="26">
        <v>22</v>
      </c>
      <c r="W36" s="26">
        <v>25</v>
      </c>
      <c r="X36" s="26">
        <v>27</v>
      </c>
      <c r="Y36" s="26">
        <v>22</v>
      </c>
      <c r="Z36" s="30">
        <v>20</v>
      </c>
      <c r="AA36" s="30">
        <v>22</v>
      </c>
      <c r="AB36" s="30">
        <v>22</v>
      </c>
      <c r="AC36" s="30">
        <v>27</v>
      </c>
      <c r="AD36" s="30">
        <v>21</v>
      </c>
      <c r="AE36" s="30">
        <v>24</v>
      </c>
      <c r="AF36" s="26">
        <f t="shared" si="4"/>
        <v>276</v>
      </c>
      <c r="AG36" s="14">
        <f t="shared" si="5"/>
        <v>549</v>
      </c>
      <c r="AH36" s="15">
        <v>8</v>
      </c>
    </row>
    <row r="37" spans="2:34" ht="12.75">
      <c r="B37" s="10">
        <v>18</v>
      </c>
      <c r="C37" s="11" t="s">
        <v>148</v>
      </c>
      <c r="D37" s="11" t="s">
        <v>149</v>
      </c>
      <c r="E37" s="12">
        <v>1998</v>
      </c>
      <c r="F37" s="13" t="s">
        <v>140</v>
      </c>
      <c r="G37" s="30">
        <v>17</v>
      </c>
      <c r="H37" s="30">
        <v>22</v>
      </c>
      <c r="I37" s="30">
        <v>23</v>
      </c>
      <c r="J37" s="30">
        <v>23</v>
      </c>
      <c r="K37" s="30">
        <v>22</v>
      </c>
      <c r="L37" s="30">
        <v>17</v>
      </c>
      <c r="M37" s="30">
        <v>17</v>
      </c>
      <c r="N37" s="30">
        <v>19</v>
      </c>
      <c r="O37" s="30">
        <v>22</v>
      </c>
      <c r="P37" s="30">
        <v>25</v>
      </c>
      <c r="Q37" s="30">
        <v>23</v>
      </c>
      <c r="R37" s="30">
        <v>24</v>
      </c>
      <c r="S37" s="26">
        <f t="shared" si="3"/>
        <v>254</v>
      </c>
      <c r="T37" s="26">
        <v>23</v>
      </c>
      <c r="U37" s="26">
        <v>20</v>
      </c>
      <c r="V37" s="26">
        <v>26</v>
      </c>
      <c r="W37" s="26">
        <v>21</v>
      </c>
      <c r="X37" s="26">
        <v>19</v>
      </c>
      <c r="Y37" s="26">
        <v>21</v>
      </c>
      <c r="Z37" s="30">
        <v>23</v>
      </c>
      <c r="AA37" s="30">
        <v>25</v>
      </c>
      <c r="AB37" s="30">
        <v>21</v>
      </c>
      <c r="AC37" s="30">
        <v>24</v>
      </c>
      <c r="AD37" s="30">
        <v>22</v>
      </c>
      <c r="AE37" s="30">
        <v>23</v>
      </c>
      <c r="AF37" s="26">
        <f t="shared" si="4"/>
        <v>268</v>
      </c>
      <c r="AG37" s="14">
        <f t="shared" si="5"/>
        <v>522</v>
      </c>
      <c r="AH37" s="15">
        <v>9</v>
      </c>
    </row>
    <row r="38" spans="2:34" ht="6" customHeight="1">
      <c r="B38" s="16"/>
      <c r="C38" s="17"/>
      <c r="D38" s="17"/>
      <c r="E38" s="18"/>
      <c r="F38" s="1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9"/>
      <c r="U38" s="29"/>
      <c r="V38" s="29"/>
      <c r="W38" s="29"/>
      <c r="X38" s="29"/>
      <c r="Y38" s="29"/>
      <c r="Z38" s="28"/>
      <c r="AA38" s="28"/>
      <c r="AB38" s="28"/>
      <c r="AC38" s="28"/>
      <c r="AD38" s="28"/>
      <c r="AE38" s="28"/>
      <c r="AF38" s="29"/>
      <c r="AG38" s="20"/>
      <c r="AH38" s="21"/>
    </row>
    <row r="39" ht="15.75">
      <c r="B39" s="5" t="s">
        <v>22</v>
      </c>
    </row>
    <row r="40" spans="2:34" ht="34.5" customHeight="1">
      <c r="B40" s="6" t="s">
        <v>1</v>
      </c>
      <c r="C40" s="7" t="s">
        <v>2</v>
      </c>
      <c r="D40" s="7" t="s">
        <v>3</v>
      </c>
      <c r="E40" s="8" t="s">
        <v>4</v>
      </c>
      <c r="F40" s="7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9" t="s">
        <v>11</v>
      </c>
      <c r="M40" s="9" t="s">
        <v>192</v>
      </c>
      <c r="N40" s="9" t="s">
        <v>193</v>
      </c>
      <c r="O40" s="9" t="s">
        <v>194</v>
      </c>
      <c r="P40" s="9" t="s">
        <v>195</v>
      </c>
      <c r="Q40" s="9" t="s">
        <v>196</v>
      </c>
      <c r="R40" s="9" t="s">
        <v>197</v>
      </c>
      <c r="S40" s="35" t="s">
        <v>177</v>
      </c>
      <c r="T40" s="33" t="s">
        <v>6</v>
      </c>
      <c r="U40" s="33" t="s">
        <v>7</v>
      </c>
      <c r="V40" s="33" t="s">
        <v>8</v>
      </c>
      <c r="W40" s="33" t="s">
        <v>9</v>
      </c>
      <c r="X40" s="33" t="s">
        <v>10</v>
      </c>
      <c r="Y40" s="33" t="s">
        <v>11</v>
      </c>
      <c r="Z40" s="33" t="s">
        <v>192</v>
      </c>
      <c r="AA40" s="33" t="s">
        <v>193</v>
      </c>
      <c r="AB40" s="33" t="s">
        <v>194</v>
      </c>
      <c r="AC40" s="33" t="s">
        <v>195</v>
      </c>
      <c r="AD40" s="33" t="s">
        <v>196</v>
      </c>
      <c r="AE40" s="33" t="s">
        <v>197</v>
      </c>
      <c r="AF40" s="35" t="s">
        <v>177</v>
      </c>
      <c r="AG40" s="8" t="s">
        <v>12</v>
      </c>
      <c r="AH40" s="7" t="s">
        <v>13</v>
      </c>
    </row>
    <row r="41" spans="2:34" ht="12.75">
      <c r="B41" s="37">
        <v>22</v>
      </c>
      <c r="C41" s="38" t="s">
        <v>68</v>
      </c>
      <c r="D41" s="38" t="s">
        <v>67</v>
      </c>
      <c r="E41" s="39">
        <v>1999</v>
      </c>
      <c r="F41" s="40" t="s">
        <v>178</v>
      </c>
      <c r="G41" s="69">
        <v>28</v>
      </c>
      <c r="H41" s="69">
        <v>30</v>
      </c>
      <c r="I41" s="69">
        <v>29</v>
      </c>
      <c r="J41" s="69">
        <v>29</v>
      </c>
      <c r="K41" s="69">
        <v>29</v>
      </c>
      <c r="L41" s="69">
        <v>30</v>
      </c>
      <c r="M41" s="69">
        <v>27</v>
      </c>
      <c r="N41" s="69">
        <v>29</v>
      </c>
      <c r="O41" s="69">
        <v>28</v>
      </c>
      <c r="P41" s="69">
        <v>30</v>
      </c>
      <c r="Q41" s="69">
        <v>29</v>
      </c>
      <c r="R41" s="69">
        <v>29</v>
      </c>
      <c r="S41" s="70">
        <f>SUM(G41:R41)</f>
        <v>347</v>
      </c>
      <c r="T41" s="70">
        <v>29</v>
      </c>
      <c r="U41" s="70">
        <v>29</v>
      </c>
      <c r="V41" s="70">
        <v>26</v>
      </c>
      <c r="W41" s="70">
        <v>30</v>
      </c>
      <c r="X41" s="70">
        <v>30</v>
      </c>
      <c r="Y41" s="70">
        <v>29</v>
      </c>
      <c r="Z41" s="69">
        <v>29</v>
      </c>
      <c r="AA41" s="69">
        <v>29</v>
      </c>
      <c r="AB41" s="69">
        <v>30</v>
      </c>
      <c r="AC41" s="69">
        <v>30</v>
      </c>
      <c r="AD41" s="69">
        <v>29</v>
      </c>
      <c r="AE41" s="69">
        <v>28</v>
      </c>
      <c r="AF41" s="70">
        <f>SUM(T41:AE41)</f>
        <v>348</v>
      </c>
      <c r="AG41" s="41">
        <f>S41+AF41</f>
        <v>695</v>
      </c>
      <c r="AH41" s="42" t="s">
        <v>199</v>
      </c>
    </row>
    <row r="42" spans="2:34" ht="12.75">
      <c r="B42" s="50"/>
      <c r="C42" s="51"/>
      <c r="D42" s="51"/>
      <c r="E42" s="52"/>
      <c r="F42" s="5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2"/>
      <c r="AE42" s="72"/>
      <c r="AF42" s="73"/>
      <c r="AG42" s="54"/>
      <c r="AH42" s="55"/>
    </row>
    <row r="43" spans="2:34" ht="12.75">
      <c r="B43" s="43">
        <v>24</v>
      </c>
      <c r="C43" s="44" t="s">
        <v>186</v>
      </c>
      <c r="D43" s="44" t="s">
        <v>154</v>
      </c>
      <c r="E43" s="45">
        <v>1999</v>
      </c>
      <c r="F43" s="46" t="s">
        <v>140</v>
      </c>
      <c r="G43" s="71">
        <v>28</v>
      </c>
      <c r="H43" s="71">
        <v>28</v>
      </c>
      <c r="I43" s="71">
        <v>27</v>
      </c>
      <c r="J43" s="71">
        <v>28</v>
      </c>
      <c r="K43" s="71">
        <v>29</v>
      </c>
      <c r="L43" s="71">
        <v>27</v>
      </c>
      <c r="M43" s="71">
        <v>27</v>
      </c>
      <c r="N43" s="71">
        <v>25</v>
      </c>
      <c r="O43" s="71">
        <v>27</v>
      </c>
      <c r="P43" s="71">
        <v>29</v>
      </c>
      <c r="Q43" s="71">
        <v>26</v>
      </c>
      <c r="R43" s="71">
        <v>29</v>
      </c>
      <c r="S43" s="48">
        <f aca="true" t="shared" si="6" ref="S43:S53">SUM(G43:R43)</f>
        <v>330</v>
      </c>
      <c r="T43" s="48">
        <v>29</v>
      </c>
      <c r="U43" s="48">
        <v>28</v>
      </c>
      <c r="V43" s="48">
        <v>30</v>
      </c>
      <c r="W43" s="48">
        <v>28</v>
      </c>
      <c r="X43" s="48">
        <v>28</v>
      </c>
      <c r="Y43" s="48">
        <v>26</v>
      </c>
      <c r="Z43" s="71">
        <v>28</v>
      </c>
      <c r="AA43" s="71">
        <v>23</v>
      </c>
      <c r="AB43" s="71">
        <v>28</v>
      </c>
      <c r="AC43" s="71">
        <v>29</v>
      </c>
      <c r="AD43" s="71">
        <v>29</v>
      </c>
      <c r="AE43" s="71">
        <v>29</v>
      </c>
      <c r="AF43" s="48">
        <f aca="true" t="shared" si="7" ref="AF43:AF53">SUM(T43:AE43)</f>
        <v>335</v>
      </c>
      <c r="AG43" s="47">
        <f aca="true" t="shared" si="8" ref="AG43:AG53">S43+AF43</f>
        <v>665</v>
      </c>
      <c r="AH43" s="49" t="s">
        <v>199</v>
      </c>
    </row>
    <row r="44" spans="2:34" ht="12.75">
      <c r="B44" s="10">
        <v>22</v>
      </c>
      <c r="C44" s="11" t="s">
        <v>95</v>
      </c>
      <c r="D44" s="11" t="s">
        <v>92</v>
      </c>
      <c r="E44" s="12">
        <v>2000</v>
      </c>
      <c r="F44" s="34" t="s">
        <v>84</v>
      </c>
      <c r="G44" s="30">
        <v>28</v>
      </c>
      <c r="H44" s="30">
        <v>29</v>
      </c>
      <c r="I44" s="30">
        <v>27</v>
      </c>
      <c r="J44" s="30">
        <v>27</v>
      </c>
      <c r="K44" s="30">
        <v>29</v>
      </c>
      <c r="L44" s="30">
        <v>24</v>
      </c>
      <c r="M44" s="30">
        <v>28</v>
      </c>
      <c r="N44" s="30">
        <v>29</v>
      </c>
      <c r="O44" s="30">
        <v>28</v>
      </c>
      <c r="P44" s="30">
        <v>27</v>
      </c>
      <c r="Q44" s="30">
        <v>28</v>
      </c>
      <c r="R44" s="30">
        <v>29</v>
      </c>
      <c r="S44" s="26">
        <f t="shared" si="6"/>
        <v>333</v>
      </c>
      <c r="T44" s="26">
        <v>23</v>
      </c>
      <c r="U44" s="26">
        <v>26</v>
      </c>
      <c r="V44" s="26">
        <v>29</v>
      </c>
      <c r="W44" s="26">
        <v>27</v>
      </c>
      <c r="X44" s="26">
        <v>26</v>
      </c>
      <c r="Y44" s="26">
        <v>26</v>
      </c>
      <c r="Z44" s="30">
        <v>27</v>
      </c>
      <c r="AA44" s="30">
        <v>27</v>
      </c>
      <c r="AB44" s="30">
        <v>26</v>
      </c>
      <c r="AC44" s="30">
        <v>27</v>
      </c>
      <c r="AD44" s="30">
        <v>26</v>
      </c>
      <c r="AE44" s="30">
        <v>27</v>
      </c>
      <c r="AF44" s="26">
        <f t="shared" si="7"/>
        <v>317</v>
      </c>
      <c r="AG44" s="14">
        <f t="shared" si="8"/>
        <v>650</v>
      </c>
      <c r="AH44" s="15" t="s">
        <v>200</v>
      </c>
    </row>
    <row r="45" spans="2:34" ht="12.75">
      <c r="B45" s="10">
        <v>24</v>
      </c>
      <c r="C45" s="11" t="s">
        <v>93</v>
      </c>
      <c r="D45" s="11" t="s">
        <v>94</v>
      </c>
      <c r="E45" s="12">
        <v>2000</v>
      </c>
      <c r="F45" s="13" t="s">
        <v>84</v>
      </c>
      <c r="G45" s="30">
        <v>27</v>
      </c>
      <c r="H45" s="30">
        <v>24</v>
      </c>
      <c r="I45" s="30">
        <v>27</v>
      </c>
      <c r="J45" s="30">
        <v>25</v>
      </c>
      <c r="K45" s="30">
        <v>26</v>
      </c>
      <c r="L45" s="30">
        <v>28</v>
      </c>
      <c r="M45" s="30">
        <v>23</v>
      </c>
      <c r="N45" s="30">
        <v>27</v>
      </c>
      <c r="O45" s="30">
        <v>30</v>
      </c>
      <c r="P45" s="30">
        <v>30</v>
      </c>
      <c r="Q45" s="30">
        <v>27</v>
      </c>
      <c r="R45" s="30">
        <v>25</v>
      </c>
      <c r="S45" s="26">
        <f t="shared" si="6"/>
        <v>319</v>
      </c>
      <c r="T45" s="26">
        <v>29</v>
      </c>
      <c r="U45" s="26">
        <v>28</v>
      </c>
      <c r="V45" s="26">
        <v>28</v>
      </c>
      <c r="W45" s="26">
        <v>29</v>
      </c>
      <c r="X45" s="26">
        <v>28</v>
      </c>
      <c r="Y45" s="26">
        <v>28</v>
      </c>
      <c r="Z45" s="30">
        <v>28</v>
      </c>
      <c r="AA45" s="30">
        <v>27</v>
      </c>
      <c r="AB45" s="30">
        <v>24</v>
      </c>
      <c r="AC45" s="30">
        <v>25</v>
      </c>
      <c r="AD45" s="30">
        <v>27</v>
      </c>
      <c r="AE45" s="30">
        <v>27</v>
      </c>
      <c r="AF45" s="26">
        <f t="shared" si="7"/>
        <v>328</v>
      </c>
      <c r="AG45" s="14">
        <f t="shared" si="8"/>
        <v>647</v>
      </c>
      <c r="AH45" s="15" t="s">
        <v>201</v>
      </c>
    </row>
    <row r="46" spans="2:34" ht="12.75">
      <c r="B46" s="10">
        <v>21</v>
      </c>
      <c r="C46" s="11" t="s">
        <v>163</v>
      </c>
      <c r="D46" s="11" t="s">
        <v>164</v>
      </c>
      <c r="E46" s="12">
        <v>1999</v>
      </c>
      <c r="F46" s="13" t="s">
        <v>77</v>
      </c>
      <c r="G46" s="30">
        <v>25</v>
      </c>
      <c r="H46" s="30">
        <v>25</v>
      </c>
      <c r="I46" s="30">
        <v>28</v>
      </c>
      <c r="J46" s="30">
        <v>23</v>
      </c>
      <c r="K46" s="30">
        <v>24</v>
      </c>
      <c r="L46" s="30">
        <v>27</v>
      </c>
      <c r="M46" s="30">
        <v>27</v>
      </c>
      <c r="N46" s="30">
        <v>25</v>
      </c>
      <c r="O46" s="30">
        <v>26</v>
      </c>
      <c r="P46" s="30">
        <v>22</v>
      </c>
      <c r="Q46" s="30">
        <v>26</v>
      </c>
      <c r="R46" s="30">
        <v>27</v>
      </c>
      <c r="S46" s="26">
        <f t="shared" si="6"/>
        <v>305</v>
      </c>
      <c r="T46" s="26">
        <v>26</v>
      </c>
      <c r="U46" s="26">
        <v>23</v>
      </c>
      <c r="V46" s="26">
        <v>21</v>
      </c>
      <c r="W46" s="26">
        <v>28</v>
      </c>
      <c r="X46" s="26">
        <v>24</v>
      </c>
      <c r="Y46" s="26">
        <v>20</v>
      </c>
      <c r="Z46" s="30">
        <v>23</v>
      </c>
      <c r="AA46" s="30">
        <v>26</v>
      </c>
      <c r="AB46" s="30">
        <v>23</v>
      </c>
      <c r="AC46" s="30">
        <v>18</v>
      </c>
      <c r="AD46" s="30">
        <v>28</v>
      </c>
      <c r="AE46" s="30">
        <v>26</v>
      </c>
      <c r="AF46" s="26">
        <f t="shared" si="7"/>
        <v>286</v>
      </c>
      <c r="AG46" s="14">
        <f t="shared" si="8"/>
        <v>591</v>
      </c>
      <c r="AH46" s="15">
        <v>4</v>
      </c>
    </row>
    <row r="47" spans="2:34" ht="12.75">
      <c r="B47" s="10">
        <v>23</v>
      </c>
      <c r="C47" s="11" t="s">
        <v>96</v>
      </c>
      <c r="D47" s="11" t="s">
        <v>97</v>
      </c>
      <c r="E47" s="12">
        <v>1999</v>
      </c>
      <c r="F47" s="13" t="s">
        <v>84</v>
      </c>
      <c r="G47" s="30">
        <v>23</v>
      </c>
      <c r="H47" s="30">
        <v>24</v>
      </c>
      <c r="I47" s="30">
        <v>23</v>
      </c>
      <c r="J47" s="30">
        <v>25</v>
      </c>
      <c r="K47" s="30">
        <v>15</v>
      </c>
      <c r="L47" s="30">
        <v>25</v>
      </c>
      <c r="M47" s="30">
        <v>25</v>
      </c>
      <c r="N47" s="30">
        <v>25</v>
      </c>
      <c r="O47" s="30">
        <v>26</v>
      </c>
      <c r="P47" s="30">
        <v>26</v>
      </c>
      <c r="Q47" s="30">
        <v>26</v>
      </c>
      <c r="R47" s="30">
        <v>23</v>
      </c>
      <c r="S47" s="26">
        <f t="shared" si="6"/>
        <v>286</v>
      </c>
      <c r="T47" s="26">
        <v>27</v>
      </c>
      <c r="U47" s="26">
        <v>25</v>
      </c>
      <c r="V47" s="26">
        <v>27</v>
      </c>
      <c r="W47" s="26">
        <v>26</v>
      </c>
      <c r="X47" s="26">
        <v>26</v>
      </c>
      <c r="Y47" s="26">
        <v>25</v>
      </c>
      <c r="Z47" s="30">
        <v>28</v>
      </c>
      <c r="AA47" s="30">
        <v>20</v>
      </c>
      <c r="AB47" s="30">
        <v>24</v>
      </c>
      <c r="AC47" s="30">
        <v>25</v>
      </c>
      <c r="AD47" s="30">
        <v>20</v>
      </c>
      <c r="AE47" s="30">
        <v>21</v>
      </c>
      <c r="AF47" s="26">
        <f t="shared" si="7"/>
        <v>294</v>
      </c>
      <c r="AG47" s="14">
        <f t="shared" si="8"/>
        <v>580</v>
      </c>
      <c r="AH47" s="15">
        <v>5</v>
      </c>
    </row>
    <row r="48" spans="2:34" ht="12.75">
      <c r="B48" s="10">
        <v>21</v>
      </c>
      <c r="C48" s="11" t="s">
        <v>152</v>
      </c>
      <c r="D48" s="11" t="s">
        <v>153</v>
      </c>
      <c r="E48" s="12">
        <v>2001</v>
      </c>
      <c r="F48" s="34" t="s">
        <v>140</v>
      </c>
      <c r="G48" s="30">
        <v>24</v>
      </c>
      <c r="H48" s="30">
        <v>27</v>
      </c>
      <c r="I48" s="30">
        <v>21</v>
      </c>
      <c r="J48" s="30">
        <v>21</v>
      </c>
      <c r="K48" s="30">
        <v>22</v>
      </c>
      <c r="L48" s="30">
        <v>22</v>
      </c>
      <c r="M48" s="30">
        <v>24</v>
      </c>
      <c r="N48" s="30">
        <v>22</v>
      </c>
      <c r="O48" s="30">
        <v>19</v>
      </c>
      <c r="P48" s="30">
        <v>25</v>
      </c>
      <c r="Q48" s="30">
        <v>21</v>
      </c>
      <c r="R48" s="30">
        <v>22</v>
      </c>
      <c r="S48" s="26">
        <f t="shared" si="6"/>
        <v>270</v>
      </c>
      <c r="T48" s="26">
        <v>23</v>
      </c>
      <c r="U48" s="26">
        <v>18</v>
      </c>
      <c r="V48" s="26">
        <v>22</v>
      </c>
      <c r="W48" s="26">
        <v>15</v>
      </c>
      <c r="X48" s="26">
        <v>20</v>
      </c>
      <c r="Y48" s="26">
        <v>21</v>
      </c>
      <c r="Z48" s="30">
        <v>24</v>
      </c>
      <c r="AA48" s="30">
        <v>17</v>
      </c>
      <c r="AB48" s="30">
        <v>19</v>
      </c>
      <c r="AC48" s="30">
        <v>20</v>
      </c>
      <c r="AD48" s="30">
        <v>24</v>
      </c>
      <c r="AE48" s="30">
        <v>23</v>
      </c>
      <c r="AF48" s="26">
        <f t="shared" si="7"/>
        <v>246</v>
      </c>
      <c r="AG48" s="14">
        <f t="shared" si="8"/>
        <v>516</v>
      </c>
      <c r="AH48" s="15">
        <v>6</v>
      </c>
    </row>
    <row r="49" spans="2:34" ht="12.75">
      <c r="B49" s="10">
        <v>21</v>
      </c>
      <c r="C49" s="11" t="s">
        <v>131</v>
      </c>
      <c r="D49" s="11" t="s">
        <v>132</v>
      </c>
      <c r="E49" s="12">
        <v>2000</v>
      </c>
      <c r="F49" s="13" t="s">
        <v>162</v>
      </c>
      <c r="G49" s="30">
        <v>19</v>
      </c>
      <c r="H49" s="30">
        <v>14</v>
      </c>
      <c r="I49" s="30">
        <v>22</v>
      </c>
      <c r="J49" s="30">
        <v>12</v>
      </c>
      <c r="K49" s="30">
        <v>19</v>
      </c>
      <c r="L49" s="30">
        <v>20</v>
      </c>
      <c r="M49" s="30">
        <v>15</v>
      </c>
      <c r="N49" s="30">
        <v>21</v>
      </c>
      <c r="O49" s="30">
        <v>22</v>
      </c>
      <c r="P49" s="30">
        <v>21</v>
      </c>
      <c r="Q49" s="30">
        <v>16</v>
      </c>
      <c r="R49" s="30">
        <v>24</v>
      </c>
      <c r="S49" s="26">
        <f t="shared" si="6"/>
        <v>225</v>
      </c>
      <c r="T49" s="26">
        <v>18</v>
      </c>
      <c r="U49" s="26">
        <v>21</v>
      </c>
      <c r="V49" s="26">
        <v>20</v>
      </c>
      <c r="W49" s="26">
        <v>19</v>
      </c>
      <c r="X49" s="26">
        <v>19</v>
      </c>
      <c r="Y49" s="26">
        <v>20</v>
      </c>
      <c r="Z49" s="30">
        <v>20</v>
      </c>
      <c r="AA49" s="30">
        <v>21</v>
      </c>
      <c r="AB49" s="30">
        <v>23</v>
      </c>
      <c r="AC49" s="30">
        <v>16</v>
      </c>
      <c r="AD49" s="30">
        <v>20</v>
      </c>
      <c r="AE49" s="30">
        <v>22</v>
      </c>
      <c r="AF49" s="26">
        <f t="shared" si="7"/>
        <v>239</v>
      </c>
      <c r="AG49" s="14">
        <f t="shared" si="8"/>
        <v>464</v>
      </c>
      <c r="AH49" s="15">
        <v>7</v>
      </c>
    </row>
    <row r="50" spans="2:34" ht="12.75">
      <c r="B50" s="10">
        <v>23</v>
      </c>
      <c r="C50" s="11" t="s">
        <v>85</v>
      </c>
      <c r="D50" s="11" t="s">
        <v>133</v>
      </c>
      <c r="E50" s="12">
        <v>1999</v>
      </c>
      <c r="F50" s="13" t="s">
        <v>162</v>
      </c>
      <c r="G50" s="30">
        <v>22</v>
      </c>
      <c r="H50" s="30">
        <v>16</v>
      </c>
      <c r="I50" s="30">
        <v>15</v>
      </c>
      <c r="J50" s="30">
        <v>18</v>
      </c>
      <c r="K50" s="30">
        <v>20</v>
      </c>
      <c r="L50" s="30">
        <v>15</v>
      </c>
      <c r="M50" s="30">
        <v>8</v>
      </c>
      <c r="N50" s="30">
        <v>13</v>
      </c>
      <c r="O50" s="30">
        <v>19</v>
      </c>
      <c r="P50" s="30">
        <v>16</v>
      </c>
      <c r="Q50" s="30">
        <v>19</v>
      </c>
      <c r="R50" s="30">
        <v>14</v>
      </c>
      <c r="S50" s="26">
        <f t="shared" si="6"/>
        <v>195</v>
      </c>
      <c r="T50" s="26">
        <v>19</v>
      </c>
      <c r="U50" s="26">
        <v>17</v>
      </c>
      <c r="V50" s="26">
        <v>18</v>
      </c>
      <c r="W50" s="26">
        <v>23</v>
      </c>
      <c r="X50" s="26">
        <v>19</v>
      </c>
      <c r="Y50" s="26">
        <v>18</v>
      </c>
      <c r="Z50" s="30">
        <v>21</v>
      </c>
      <c r="AA50" s="30">
        <v>12</v>
      </c>
      <c r="AB50" s="30">
        <v>18</v>
      </c>
      <c r="AC50" s="30">
        <v>20</v>
      </c>
      <c r="AD50" s="30">
        <v>19</v>
      </c>
      <c r="AE50" s="30">
        <v>23</v>
      </c>
      <c r="AF50" s="26">
        <f t="shared" si="7"/>
        <v>227</v>
      </c>
      <c r="AG50" s="14">
        <f t="shared" si="8"/>
        <v>422</v>
      </c>
      <c r="AH50" s="15">
        <v>8</v>
      </c>
    </row>
    <row r="51" spans="2:34" ht="12.75">
      <c r="B51" s="10">
        <v>22</v>
      </c>
      <c r="C51" s="11" t="s">
        <v>174</v>
      </c>
      <c r="D51" s="11" t="s">
        <v>175</v>
      </c>
      <c r="E51" s="12">
        <v>2001</v>
      </c>
      <c r="F51" s="13" t="s">
        <v>140</v>
      </c>
      <c r="G51" s="30">
        <v>16</v>
      </c>
      <c r="H51" s="30">
        <v>20</v>
      </c>
      <c r="I51" s="30">
        <v>15</v>
      </c>
      <c r="J51" s="30">
        <v>11</v>
      </c>
      <c r="K51" s="30">
        <v>16</v>
      </c>
      <c r="L51" s="30">
        <v>10</v>
      </c>
      <c r="M51" s="30">
        <v>16</v>
      </c>
      <c r="N51" s="30">
        <v>16</v>
      </c>
      <c r="O51" s="30">
        <v>18</v>
      </c>
      <c r="P51" s="30">
        <v>24</v>
      </c>
      <c r="Q51" s="30">
        <v>21</v>
      </c>
      <c r="R51" s="30">
        <v>29</v>
      </c>
      <c r="S51" s="26">
        <f t="shared" si="6"/>
        <v>212</v>
      </c>
      <c r="T51" s="26">
        <v>18</v>
      </c>
      <c r="U51" s="26">
        <v>16</v>
      </c>
      <c r="V51" s="26">
        <v>11</v>
      </c>
      <c r="W51" s="26">
        <v>12</v>
      </c>
      <c r="X51" s="26">
        <v>25</v>
      </c>
      <c r="Y51" s="26">
        <v>16</v>
      </c>
      <c r="Z51" s="30">
        <v>20</v>
      </c>
      <c r="AA51" s="30">
        <v>15</v>
      </c>
      <c r="AB51" s="30">
        <v>18</v>
      </c>
      <c r="AC51" s="30">
        <v>12</v>
      </c>
      <c r="AD51" s="30">
        <v>15</v>
      </c>
      <c r="AE51" s="30">
        <v>20</v>
      </c>
      <c r="AF51" s="26">
        <f t="shared" si="7"/>
        <v>198</v>
      </c>
      <c r="AG51" s="14">
        <f t="shared" si="8"/>
        <v>410</v>
      </c>
      <c r="AH51" s="15">
        <v>9</v>
      </c>
    </row>
    <row r="52" spans="2:34" ht="12.75">
      <c r="B52" s="10">
        <v>24</v>
      </c>
      <c r="C52" s="11" t="s">
        <v>51</v>
      </c>
      <c r="D52" s="11" t="s">
        <v>52</v>
      </c>
      <c r="E52" s="12">
        <v>2000</v>
      </c>
      <c r="F52" s="13" t="s">
        <v>50</v>
      </c>
      <c r="G52" s="30">
        <v>7</v>
      </c>
      <c r="H52" s="30">
        <v>18</v>
      </c>
      <c r="I52" s="30">
        <v>6</v>
      </c>
      <c r="J52" s="30">
        <v>9</v>
      </c>
      <c r="K52" s="30">
        <v>1</v>
      </c>
      <c r="L52" s="30">
        <v>9</v>
      </c>
      <c r="M52" s="30">
        <v>0</v>
      </c>
      <c r="N52" s="30">
        <v>6</v>
      </c>
      <c r="O52" s="30">
        <v>12</v>
      </c>
      <c r="P52" s="30">
        <v>8</v>
      </c>
      <c r="Q52" s="30">
        <v>10</v>
      </c>
      <c r="R52" s="30">
        <v>15</v>
      </c>
      <c r="S52" s="26">
        <f t="shared" si="6"/>
        <v>101</v>
      </c>
      <c r="T52" s="26">
        <v>8</v>
      </c>
      <c r="U52" s="26">
        <v>2</v>
      </c>
      <c r="V52" s="26">
        <v>12</v>
      </c>
      <c r="W52" s="26">
        <v>0</v>
      </c>
      <c r="X52" s="26">
        <v>11</v>
      </c>
      <c r="Y52" s="26">
        <v>19</v>
      </c>
      <c r="Z52" s="30">
        <v>14</v>
      </c>
      <c r="AA52" s="30">
        <v>12</v>
      </c>
      <c r="AB52" s="30">
        <v>4</v>
      </c>
      <c r="AC52" s="30">
        <v>21</v>
      </c>
      <c r="AD52" s="30">
        <v>0</v>
      </c>
      <c r="AE52" s="30">
        <v>11</v>
      </c>
      <c r="AF52" s="26">
        <f t="shared" si="7"/>
        <v>114</v>
      </c>
      <c r="AG52" s="14">
        <f t="shared" si="8"/>
        <v>215</v>
      </c>
      <c r="AH52" s="15">
        <v>10</v>
      </c>
    </row>
    <row r="53" spans="2:34" ht="12.75">
      <c r="B53" s="10">
        <v>23</v>
      </c>
      <c r="C53" s="11" t="s">
        <v>185</v>
      </c>
      <c r="D53" s="11" t="s">
        <v>176</v>
      </c>
      <c r="E53" s="12">
        <v>2003</v>
      </c>
      <c r="F53" s="13" t="s">
        <v>140</v>
      </c>
      <c r="G53" s="30">
        <v>0</v>
      </c>
      <c r="H53" s="30">
        <v>0</v>
      </c>
      <c r="I53" s="30">
        <v>2</v>
      </c>
      <c r="J53" s="30">
        <v>0</v>
      </c>
      <c r="K53" s="30">
        <v>8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26">
        <f t="shared" si="6"/>
        <v>10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26">
        <f t="shared" si="7"/>
        <v>0</v>
      </c>
      <c r="AG53" s="14">
        <f t="shared" si="8"/>
        <v>10</v>
      </c>
      <c r="AH53" s="15">
        <v>11</v>
      </c>
    </row>
    <row r="54" spans="2:34" ht="6" customHeight="1">
      <c r="B54" s="16"/>
      <c r="C54" s="17"/>
      <c r="D54" s="17"/>
      <c r="E54" s="18"/>
      <c r="F54" s="19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/>
      <c r="T54" s="29"/>
      <c r="U54" s="29"/>
      <c r="V54" s="29"/>
      <c r="W54" s="29"/>
      <c r="X54" s="29"/>
      <c r="Y54" s="29"/>
      <c r="Z54" s="28"/>
      <c r="AA54" s="28"/>
      <c r="AB54" s="28"/>
      <c r="AC54" s="28"/>
      <c r="AD54" s="28"/>
      <c r="AE54" s="28"/>
      <c r="AF54" s="29"/>
      <c r="AG54" s="20"/>
      <c r="AH54" s="21"/>
    </row>
    <row r="55" ht="15.75">
      <c r="B55" s="5" t="s">
        <v>23</v>
      </c>
    </row>
    <row r="56" spans="2:34" ht="36" customHeight="1">
      <c r="B56" s="6" t="s">
        <v>1</v>
      </c>
      <c r="C56" s="7" t="s">
        <v>2</v>
      </c>
      <c r="D56" s="7" t="s">
        <v>3</v>
      </c>
      <c r="E56" s="8" t="s">
        <v>4</v>
      </c>
      <c r="F56" s="7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192</v>
      </c>
      <c r="N56" s="9" t="s">
        <v>193</v>
      </c>
      <c r="O56" s="9" t="s">
        <v>194</v>
      </c>
      <c r="P56" s="9" t="s">
        <v>195</v>
      </c>
      <c r="Q56" s="9" t="s">
        <v>196</v>
      </c>
      <c r="R56" s="9" t="s">
        <v>197</v>
      </c>
      <c r="S56" s="35" t="s">
        <v>177</v>
      </c>
      <c r="T56" s="33" t="s">
        <v>6</v>
      </c>
      <c r="U56" s="33" t="s">
        <v>7</v>
      </c>
      <c r="V56" s="33" t="s">
        <v>8</v>
      </c>
      <c r="W56" s="33" t="s">
        <v>9</v>
      </c>
      <c r="X56" s="33" t="s">
        <v>10</v>
      </c>
      <c r="Y56" s="33" t="s">
        <v>11</v>
      </c>
      <c r="Z56" s="33" t="s">
        <v>192</v>
      </c>
      <c r="AA56" s="33" t="s">
        <v>193</v>
      </c>
      <c r="AB56" s="33" t="s">
        <v>194</v>
      </c>
      <c r="AC56" s="33" t="s">
        <v>195</v>
      </c>
      <c r="AD56" s="33" t="s">
        <v>196</v>
      </c>
      <c r="AE56" s="33" t="s">
        <v>197</v>
      </c>
      <c r="AF56" s="35" t="s">
        <v>177</v>
      </c>
      <c r="AG56" s="8" t="s">
        <v>12</v>
      </c>
      <c r="AH56" s="7" t="s">
        <v>13</v>
      </c>
    </row>
    <row r="57" spans="2:34" ht="12.75">
      <c r="B57" s="10">
        <v>25</v>
      </c>
      <c r="C57" s="11" t="s">
        <v>65</v>
      </c>
      <c r="D57" s="11" t="s">
        <v>66</v>
      </c>
      <c r="E57" s="12">
        <v>2001</v>
      </c>
      <c r="F57" s="13" t="s">
        <v>178</v>
      </c>
      <c r="G57" s="30">
        <v>19</v>
      </c>
      <c r="H57" s="30">
        <v>29</v>
      </c>
      <c r="I57" s="30">
        <v>27</v>
      </c>
      <c r="J57" s="30">
        <v>29</v>
      </c>
      <c r="K57" s="30">
        <v>27</v>
      </c>
      <c r="L57" s="30">
        <v>29</v>
      </c>
      <c r="M57" s="30">
        <v>27</v>
      </c>
      <c r="N57" s="30">
        <v>28</v>
      </c>
      <c r="O57" s="30">
        <v>29</v>
      </c>
      <c r="P57" s="30">
        <v>27</v>
      </c>
      <c r="Q57" s="30">
        <v>30</v>
      </c>
      <c r="R57" s="30">
        <v>29</v>
      </c>
      <c r="S57" s="26">
        <f>SUM(G57:R57)</f>
        <v>330</v>
      </c>
      <c r="T57" s="26">
        <v>28</v>
      </c>
      <c r="U57" s="26">
        <v>28</v>
      </c>
      <c r="V57" s="26">
        <v>25</v>
      </c>
      <c r="W57" s="26">
        <v>25</v>
      </c>
      <c r="X57" s="26">
        <v>28</v>
      </c>
      <c r="Y57" s="26">
        <v>28</v>
      </c>
      <c r="Z57" s="30">
        <v>28</v>
      </c>
      <c r="AA57" s="30">
        <v>30</v>
      </c>
      <c r="AB57" s="30">
        <v>30</v>
      </c>
      <c r="AC57" s="30">
        <v>27</v>
      </c>
      <c r="AD57" s="30">
        <v>28</v>
      </c>
      <c r="AE57" s="30">
        <v>29</v>
      </c>
      <c r="AF57" s="26">
        <f>SUM(T57:AE57)</f>
        <v>334</v>
      </c>
      <c r="AG57" s="14">
        <f>S57+AF57</f>
        <v>664</v>
      </c>
      <c r="AH57" s="15" t="s">
        <v>199</v>
      </c>
    </row>
    <row r="58" spans="2:34" ht="12.75">
      <c r="B58" s="37">
        <v>27</v>
      </c>
      <c r="C58" s="38" t="s">
        <v>42</v>
      </c>
      <c r="D58" s="38" t="s">
        <v>43</v>
      </c>
      <c r="E58" s="39">
        <v>2000</v>
      </c>
      <c r="F58" s="40" t="s">
        <v>39</v>
      </c>
      <c r="G58" s="69">
        <v>26</v>
      </c>
      <c r="H58" s="69">
        <v>26</v>
      </c>
      <c r="I58" s="69">
        <v>28</v>
      </c>
      <c r="J58" s="69">
        <v>24</v>
      </c>
      <c r="K58" s="69">
        <v>26</v>
      </c>
      <c r="L58" s="69">
        <v>27</v>
      </c>
      <c r="M58" s="69">
        <v>22</v>
      </c>
      <c r="N58" s="69">
        <v>26</v>
      </c>
      <c r="O58" s="69">
        <v>21</v>
      </c>
      <c r="P58" s="69">
        <v>25</v>
      </c>
      <c r="Q58" s="69">
        <v>23</v>
      </c>
      <c r="R58" s="69">
        <v>21</v>
      </c>
      <c r="S58" s="70">
        <f>SUM(G58:R58)</f>
        <v>295</v>
      </c>
      <c r="T58" s="70">
        <v>18</v>
      </c>
      <c r="U58" s="70">
        <v>20</v>
      </c>
      <c r="V58" s="70">
        <v>25</v>
      </c>
      <c r="W58" s="70">
        <v>25</v>
      </c>
      <c r="X58" s="70">
        <v>24</v>
      </c>
      <c r="Y58" s="70">
        <v>20</v>
      </c>
      <c r="Z58" s="69">
        <v>24</v>
      </c>
      <c r="AA58" s="69">
        <v>23</v>
      </c>
      <c r="AB58" s="69">
        <v>18</v>
      </c>
      <c r="AC58" s="69">
        <v>20</v>
      </c>
      <c r="AD58" s="69">
        <v>27</v>
      </c>
      <c r="AE58" s="69">
        <v>23</v>
      </c>
      <c r="AF58" s="70">
        <f>SUM(T58:AE58)</f>
        <v>267</v>
      </c>
      <c r="AG58" s="41">
        <f>S58+AF58</f>
        <v>562</v>
      </c>
      <c r="AH58" s="42" t="s">
        <v>200</v>
      </c>
    </row>
    <row r="59" spans="2:34" ht="12.75">
      <c r="B59" s="50"/>
      <c r="C59" s="51"/>
      <c r="D59" s="51"/>
      <c r="E59" s="52"/>
      <c r="F59" s="53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  <c r="T59" s="73"/>
      <c r="U59" s="73"/>
      <c r="V59" s="73"/>
      <c r="W59" s="73"/>
      <c r="X59" s="73"/>
      <c r="Y59" s="73"/>
      <c r="Z59" s="72"/>
      <c r="AA59" s="72"/>
      <c r="AB59" s="72"/>
      <c r="AC59" s="72"/>
      <c r="AD59" s="72"/>
      <c r="AE59" s="72"/>
      <c r="AF59" s="73"/>
      <c r="AG59" s="54"/>
      <c r="AH59" s="55"/>
    </row>
    <row r="60" spans="2:34" ht="12.75">
      <c r="B60" s="43">
        <v>25</v>
      </c>
      <c r="C60" s="44" t="s">
        <v>98</v>
      </c>
      <c r="D60" s="44" t="s">
        <v>99</v>
      </c>
      <c r="E60" s="45">
        <v>1999</v>
      </c>
      <c r="F60" s="46" t="s">
        <v>84</v>
      </c>
      <c r="G60" s="71">
        <v>28</v>
      </c>
      <c r="H60" s="71">
        <v>30</v>
      </c>
      <c r="I60" s="71">
        <v>28</v>
      </c>
      <c r="J60" s="71">
        <v>29</v>
      </c>
      <c r="K60" s="71">
        <v>29</v>
      </c>
      <c r="L60" s="71">
        <v>29</v>
      </c>
      <c r="M60" s="71">
        <v>30</v>
      </c>
      <c r="N60" s="71">
        <v>28</v>
      </c>
      <c r="O60" s="71">
        <v>28</v>
      </c>
      <c r="P60" s="71">
        <v>28</v>
      </c>
      <c r="Q60" s="71">
        <v>29</v>
      </c>
      <c r="R60" s="71">
        <v>27</v>
      </c>
      <c r="S60" s="48">
        <f aca="true" t="shared" si="9" ref="S60:S71">SUM(G60:R60)</f>
        <v>343</v>
      </c>
      <c r="T60" s="48">
        <v>29</v>
      </c>
      <c r="U60" s="48">
        <v>29</v>
      </c>
      <c r="V60" s="48">
        <v>28</v>
      </c>
      <c r="W60" s="48">
        <v>29</v>
      </c>
      <c r="X60" s="48">
        <v>30</v>
      </c>
      <c r="Y60" s="48">
        <v>28</v>
      </c>
      <c r="Z60" s="71">
        <v>30</v>
      </c>
      <c r="AA60" s="71">
        <v>29</v>
      </c>
      <c r="AB60" s="71">
        <v>29</v>
      </c>
      <c r="AC60" s="71">
        <v>29</v>
      </c>
      <c r="AD60" s="71">
        <v>29</v>
      </c>
      <c r="AE60" s="71">
        <v>29</v>
      </c>
      <c r="AF60" s="48">
        <f aca="true" t="shared" si="10" ref="AF60:AF71">SUM(T60:AE60)</f>
        <v>348</v>
      </c>
      <c r="AG60" s="47">
        <f aca="true" t="shared" si="11" ref="AG60:AG71">S60+AF60</f>
        <v>691</v>
      </c>
      <c r="AH60" s="49" t="s">
        <v>199</v>
      </c>
    </row>
    <row r="61" spans="2:34" ht="12.75">
      <c r="B61" s="10">
        <v>26</v>
      </c>
      <c r="C61" s="11" t="s">
        <v>156</v>
      </c>
      <c r="D61" s="11" t="s">
        <v>157</v>
      </c>
      <c r="E61" s="12">
        <v>1999</v>
      </c>
      <c r="F61" s="13" t="s">
        <v>140</v>
      </c>
      <c r="G61" s="30">
        <v>26</v>
      </c>
      <c r="H61" s="30">
        <v>28</v>
      </c>
      <c r="I61" s="30">
        <v>28</v>
      </c>
      <c r="J61" s="30">
        <v>28</v>
      </c>
      <c r="K61" s="30">
        <v>27</v>
      </c>
      <c r="L61" s="30">
        <v>30</v>
      </c>
      <c r="M61" s="30">
        <v>30</v>
      </c>
      <c r="N61" s="30">
        <v>29</v>
      </c>
      <c r="O61" s="30">
        <v>28</v>
      </c>
      <c r="P61" s="30">
        <v>28</v>
      </c>
      <c r="Q61" s="30">
        <v>26</v>
      </c>
      <c r="R61" s="30">
        <v>27</v>
      </c>
      <c r="S61" s="26">
        <f t="shared" si="9"/>
        <v>335</v>
      </c>
      <c r="T61" s="26">
        <v>29</v>
      </c>
      <c r="U61" s="26">
        <v>29</v>
      </c>
      <c r="V61" s="26">
        <v>28</v>
      </c>
      <c r="W61" s="26">
        <v>28</v>
      </c>
      <c r="X61" s="26">
        <v>27</v>
      </c>
      <c r="Y61" s="26">
        <v>29</v>
      </c>
      <c r="Z61" s="30">
        <v>27</v>
      </c>
      <c r="AA61" s="30">
        <v>28</v>
      </c>
      <c r="AB61" s="30">
        <v>30</v>
      </c>
      <c r="AC61" s="30">
        <v>26</v>
      </c>
      <c r="AD61" s="30">
        <v>28</v>
      </c>
      <c r="AE61" s="30">
        <v>26</v>
      </c>
      <c r="AF61" s="26">
        <f t="shared" si="10"/>
        <v>335</v>
      </c>
      <c r="AG61" s="14">
        <f t="shared" si="11"/>
        <v>670</v>
      </c>
      <c r="AH61" s="15" t="s">
        <v>200</v>
      </c>
    </row>
    <row r="62" spans="2:34" ht="12.75">
      <c r="B62" s="10">
        <v>29</v>
      </c>
      <c r="C62" s="11" t="s">
        <v>102</v>
      </c>
      <c r="D62" s="11" t="s">
        <v>103</v>
      </c>
      <c r="E62" s="12">
        <v>1999</v>
      </c>
      <c r="F62" s="13" t="s">
        <v>84</v>
      </c>
      <c r="G62" s="30">
        <v>28</v>
      </c>
      <c r="H62" s="30">
        <v>29</v>
      </c>
      <c r="I62" s="30">
        <v>27</v>
      </c>
      <c r="J62" s="30">
        <v>26</v>
      </c>
      <c r="K62" s="30">
        <v>29</v>
      </c>
      <c r="L62" s="30">
        <v>28</v>
      </c>
      <c r="M62" s="30">
        <v>28</v>
      </c>
      <c r="N62" s="30">
        <v>29</v>
      </c>
      <c r="O62" s="30">
        <v>28</v>
      </c>
      <c r="P62" s="30">
        <v>25</v>
      </c>
      <c r="Q62" s="30">
        <v>29</v>
      </c>
      <c r="R62" s="30">
        <v>28</v>
      </c>
      <c r="S62" s="26">
        <f t="shared" si="9"/>
        <v>334</v>
      </c>
      <c r="T62" s="26">
        <v>28</v>
      </c>
      <c r="U62" s="26">
        <v>25</v>
      </c>
      <c r="V62" s="26">
        <v>28</v>
      </c>
      <c r="W62" s="26">
        <v>28</v>
      </c>
      <c r="X62" s="26">
        <v>27</v>
      </c>
      <c r="Y62" s="26">
        <v>27</v>
      </c>
      <c r="Z62" s="30">
        <v>28</v>
      </c>
      <c r="AA62" s="30">
        <v>29</v>
      </c>
      <c r="AB62" s="30">
        <v>27</v>
      </c>
      <c r="AC62" s="30">
        <v>27</v>
      </c>
      <c r="AD62" s="30">
        <v>27</v>
      </c>
      <c r="AE62" s="30">
        <v>28</v>
      </c>
      <c r="AF62" s="26">
        <f t="shared" si="10"/>
        <v>329</v>
      </c>
      <c r="AG62" s="14">
        <f t="shared" si="11"/>
        <v>663</v>
      </c>
      <c r="AH62" s="15" t="s">
        <v>201</v>
      </c>
    </row>
    <row r="63" spans="2:34" ht="12.75">
      <c r="B63" s="10">
        <v>28</v>
      </c>
      <c r="C63" s="11" t="s">
        <v>155</v>
      </c>
      <c r="D63" s="11" t="s">
        <v>142</v>
      </c>
      <c r="E63" s="12">
        <v>2000</v>
      </c>
      <c r="F63" s="34" t="s">
        <v>140</v>
      </c>
      <c r="G63" s="30">
        <v>27</v>
      </c>
      <c r="H63" s="30">
        <v>27</v>
      </c>
      <c r="I63" s="30">
        <v>29</v>
      </c>
      <c r="J63" s="30">
        <v>25</v>
      </c>
      <c r="K63" s="30">
        <v>27</v>
      </c>
      <c r="L63" s="30">
        <v>29</v>
      </c>
      <c r="M63" s="30">
        <v>30</v>
      </c>
      <c r="N63" s="30">
        <v>27</v>
      </c>
      <c r="O63" s="30">
        <v>28</v>
      </c>
      <c r="P63" s="30">
        <v>26</v>
      </c>
      <c r="Q63" s="30">
        <v>26</v>
      </c>
      <c r="R63" s="30">
        <v>28</v>
      </c>
      <c r="S63" s="26">
        <f t="shared" si="9"/>
        <v>329</v>
      </c>
      <c r="T63" s="26">
        <v>26</v>
      </c>
      <c r="U63" s="26">
        <v>26</v>
      </c>
      <c r="V63" s="26">
        <v>28</v>
      </c>
      <c r="W63" s="26">
        <v>27</v>
      </c>
      <c r="X63" s="26">
        <v>29</v>
      </c>
      <c r="Y63" s="26">
        <v>28</v>
      </c>
      <c r="Z63" s="30">
        <v>27</v>
      </c>
      <c r="AA63" s="30">
        <v>27</v>
      </c>
      <c r="AB63" s="30">
        <v>26</v>
      </c>
      <c r="AC63" s="30">
        <v>29</v>
      </c>
      <c r="AD63" s="30">
        <v>24</v>
      </c>
      <c r="AE63" s="30">
        <v>27</v>
      </c>
      <c r="AF63" s="26">
        <f t="shared" si="10"/>
        <v>324</v>
      </c>
      <c r="AG63" s="14">
        <f t="shared" si="11"/>
        <v>653</v>
      </c>
      <c r="AH63" s="15">
        <v>4</v>
      </c>
    </row>
    <row r="64" spans="2:34" ht="12.75">
      <c r="B64" s="10">
        <v>30</v>
      </c>
      <c r="C64" s="11" t="s">
        <v>104</v>
      </c>
      <c r="D64" s="11" t="s">
        <v>105</v>
      </c>
      <c r="E64" s="12">
        <v>1999</v>
      </c>
      <c r="F64" s="13" t="s">
        <v>84</v>
      </c>
      <c r="G64" s="30">
        <v>26</v>
      </c>
      <c r="H64" s="30">
        <v>24</v>
      </c>
      <c r="I64" s="30">
        <v>26</v>
      </c>
      <c r="J64" s="30">
        <v>25</v>
      </c>
      <c r="K64" s="30">
        <v>25</v>
      </c>
      <c r="L64" s="30">
        <v>24</v>
      </c>
      <c r="M64" s="30">
        <v>23</v>
      </c>
      <c r="N64" s="30">
        <v>25</v>
      </c>
      <c r="O64" s="30">
        <v>26</v>
      </c>
      <c r="P64" s="30">
        <v>26</v>
      </c>
      <c r="Q64" s="30">
        <v>24</v>
      </c>
      <c r="R64" s="30">
        <v>25</v>
      </c>
      <c r="S64" s="26">
        <f t="shared" si="9"/>
        <v>299</v>
      </c>
      <c r="T64" s="26">
        <v>25</v>
      </c>
      <c r="U64" s="26">
        <v>25</v>
      </c>
      <c r="V64" s="26">
        <v>27</v>
      </c>
      <c r="W64" s="26">
        <v>27</v>
      </c>
      <c r="X64" s="26">
        <v>27</v>
      </c>
      <c r="Y64" s="26">
        <v>26</v>
      </c>
      <c r="Z64" s="30">
        <v>24</v>
      </c>
      <c r="AA64" s="30">
        <v>26</v>
      </c>
      <c r="AB64" s="30">
        <v>22</v>
      </c>
      <c r="AC64" s="30">
        <v>26</v>
      </c>
      <c r="AD64" s="30">
        <v>29</v>
      </c>
      <c r="AE64" s="30">
        <v>29</v>
      </c>
      <c r="AF64" s="26">
        <f t="shared" si="10"/>
        <v>313</v>
      </c>
      <c r="AG64" s="14">
        <f t="shared" si="11"/>
        <v>612</v>
      </c>
      <c r="AH64" s="15">
        <v>5</v>
      </c>
    </row>
    <row r="65" spans="2:34" ht="12.75">
      <c r="B65" s="10">
        <v>25</v>
      </c>
      <c r="C65" s="11" t="s">
        <v>53</v>
      </c>
      <c r="D65" s="11" t="s">
        <v>54</v>
      </c>
      <c r="E65" s="12">
        <v>1999</v>
      </c>
      <c r="F65" s="13" t="s">
        <v>50</v>
      </c>
      <c r="G65" s="30">
        <v>21</v>
      </c>
      <c r="H65" s="30">
        <v>26</v>
      </c>
      <c r="I65" s="30">
        <v>24</v>
      </c>
      <c r="J65" s="30">
        <v>25</v>
      </c>
      <c r="K65" s="30">
        <v>28</v>
      </c>
      <c r="L65" s="30">
        <v>21</v>
      </c>
      <c r="M65" s="30">
        <v>24</v>
      </c>
      <c r="N65" s="30">
        <v>26</v>
      </c>
      <c r="O65" s="30">
        <v>23</v>
      </c>
      <c r="P65" s="30">
        <v>28</v>
      </c>
      <c r="Q65" s="30">
        <v>24</v>
      </c>
      <c r="R65" s="30">
        <v>27</v>
      </c>
      <c r="S65" s="26">
        <f t="shared" si="9"/>
        <v>297</v>
      </c>
      <c r="T65" s="26">
        <v>26</v>
      </c>
      <c r="U65" s="26">
        <v>28</v>
      </c>
      <c r="V65" s="26">
        <v>28</v>
      </c>
      <c r="W65" s="26">
        <v>26</v>
      </c>
      <c r="X65" s="26">
        <v>27</v>
      </c>
      <c r="Y65" s="26">
        <v>29</v>
      </c>
      <c r="Z65" s="30">
        <v>24</v>
      </c>
      <c r="AA65" s="30">
        <v>27</v>
      </c>
      <c r="AB65" s="30">
        <v>28</v>
      </c>
      <c r="AC65" s="30">
        <v>22</v>
      </c>
      <c r="AD65" s="30">
        <v>20</v>
      </c>
      <c r="AE65" s="30">
        <v>24</v>
      </c>
      <c r="AF65" s="26">
        <f t="shared" si="10"/>
        <v>309</v>
      </c>
      <c r="AG65" s="14">
        <f t="shared" si="11"/>
        <v>606</v>
      </c>
      <c r="AH65" s="15">
        <v>6</v>
      </c>
    </row>
    <row r="66" spans="2:34" ht="12.75">
      <c r="B66" s="10">
        <v>27</v>
      </c>
      <c r="C66" s="11" t="s">
        <v>100</v>
      </c>
      <c r="D66" s="11" t="s">
        <v>101</v>
      </c>
      <c r="E66" s="12">
        <v>2000</v>
      </c>
      <c r="F66" s="13" t="s">
        <v>84</v>
      </c>
      <c r="G66" s="30">
        <v>22</v>
      </c>
      <c r="H66" s="30">
        <v>22</v>
      </c>
      <c r="I66" s="30">
        <v>24</v>
      </c>
      <c r="J66" s="30">
        <v>20</v>
      </c>
      <c r="K66" s="30">
        <v>23</v>
      </c>
      <c r="L66" s="30">
        <v>27</v>
      </c>
      <c r="M66" s="30">
        <v>26</v>
      </c>
      <c r="N66" s="30">
        <v>26</v>
      </c>
      <c r="O66" s="30">
        <v>22</v>
      </c>
      <c r="P66" s="30">
        <v>22</v>
      </c>
      <c r="Q66" s="30">
        <v>27</v>
      </c>
      <c r="R66" s="30">
        <v>29</v>
      </c>
      <c r="S66" s="26">
        <f t="shared" si="9"/>
        <v>290</v>
      </c>
      <c r="T66" s="26">
        <v>26</v>
      </c>
      <c r="U66" s="26">
        <v>26</v>
      </c>
      <c r="V66" s="26">
        <v>27</v>
      </c>
      <c r="W66" s="26">
        <v>21</v>
      </c>
      <c r="X66" s="26">
        <v>26</v>
      </c>
      <c r="Y66" s="26">
        <v>24</v>
      </c>
      <c r="Z66" s="30">
        <v>26</v>
      </c>
      <c r="AA66" s="30">
        <v>25</v>
      </c>
      <c r="AB66" s="30">
        <v>27</v>
      </c>
      <c r="AC66" s="30">
        <v>22</v>
      </c>
      <c r="AD66" s="30">
        <v>20</v>
      </c>
      <c r="AE66" s="30">
        <v>22</v>
      </c>
      <c r="AF66" s="26">
        <f t="shared" si="10"/>
        <v>292</v>
      </c>
      <c r="AG66" s="14">
        <f t="shared" si="11"/>
        <v>582</v>
      </c>
      <c r="AH66" s="15">
        <v>7</v>
      </c>
    </row>
    <row r="67" spans="2:34" ht="12.75">
      <c r="B67" s="10">
        <v>29</v>
      </c>
      <c r="C67" s="11" t="s">
        <v>134</v>
      </c>
      <c r="D67" s="11" t="s">
        <v>135</v>
      </c>
      <c r="E67" s="12">
        <v>2002</v>
      </c>
      <c r="F67" s="34" t="s">
        <v>162</v>
      </c>
      <c r="G67" s="30">
        <v>23</v>
      </c>
      <c r="H67" s="30">
        <v>22</v>
      </c>
      <c r="I67" s="30">
        <v>25</v>
      </c>
      <c r="J67" s="30">
        <v>20</v>
      </c>
      <c r="K67" s="30">
        <v>24</v>
      </c>
      <c r="L67" s="30">
        <v>22</v>
      </c>
      <c r="M67" s="30">
        <v>26</v>
      </c>
      <c r="N67" s="30">
        <v>18</v>
      </c>
      <c r="O67" s="30">
        <v>25</v>
      </c>
      <c r="P67" s="30">
        <v>23</v>
      </c>
      <c r="Q67" s="30">
        <v>26</v>
      </c>
      <c r="R67" s="30">
        <v>24</v>
      </c>
      <c r="S67" s="26">
        <f t="shared" si="9"/>
        <v>278</v>
      </c>
      <c r="T67" s="26">
        <v>22</v>
      </c>
      <c r="U67" s="26">
        <v>29</v>
      </c>
      <c r="V67" s="26">
        <v>20</v>
      </c>
      <c r="W67" s="26">
        <v>26</v>
      </c>
      <c r="X67" s="26">
        <v>24</v>
      </c>
      <c r="Y67" s="26">
        <v>28</v>
      </c>
      <c r="Z67" s="30">
        <v>24</v>
      </c>
      <c r="AA67" s="30">
        <v>25</v>
      </c>
      <c r="AB67" s="30">
        <v>21</v>
      </c>
      <c r="AC67" s="30">
        <v>27</v>
      </c>
      <c r="AD67" s="30">
        <v>17</v>
      </c>
      <c r="AE67" s="30">
        <v>27</v>
      </c>
      <c r="AF67" s="26">
        <f t="shared" si="10"/>
        <v>290</v>
      </c>
      <c r="AG67" s="14">
        <f t="shared" si="11"/>
        <v>568</v>
      </c>
      <c r="AH67" s="15">
        <v>8</v>
      </c>
    </row>
    <row r="68" spans="2:34" ht="12.75">
      <c r="B68" s="10">
        <v>29</v>
      </c>
      <c r="C68" s="11" t="s">
        <v>83</v>
      </c>
      <c r="D68" s="11" t="s">
        <v>82</v>
      </c>
      <c r="E68" s="12">
        <v>2002</v>
      </c>
      <c r="F68" s="13" t="s">
        <v>77</v>
      </c>
      <c r="G68" s="30">
        <v>15</v>
      </c>
      <c r="H68" s="30">
        <v>22</v>
      </c>
      <c r="I68" s="30">
        <v>26</v>
      </c>
      <c r="J68" s="30">
        <v>23</v>
      </c>
      <c r="K68" s="30">
        <v>25</v>
      </c>
      <c r="L68" s="30">
        <v>25</v>
      </c>
      <c r="M68" s="30">
        <v>24</v>
      </c>
      <c r="N68" s="30">
        <v>19</v>
      </c>
      <c r="O68" s="30">
        <v>18</v>
      </c>
      <c r="P68" s="30">
        <v>21</v>
      </c>
      <c r="Q68" s="30">
        <v>19</v>
      </c>
      <c r="R68" s="30">
        <v>15</v>
      </c>
      <c r="S68" s="26">
        <f t="shared" si="9"/>
        <v>252</v>
      </c>
      <c r="T68" s="26">
        <v>22</v>
      </c>
      <c r="U68" s="26">
        <v>21</v>
      </c>
      <c r="V68" s="26">
        <v>24</v>
      </c>
      <c r="W68" s="26">
        <v>23</v>
      </c>
      <c r="X68" s="26">
        <v>26</v>
      </c>
      <c r="Y68" s="26">
        <v>21</v>
      </c>
      <c r="Z68" s="30">
        <v>21</v>
      </c>
      <c r="AA68" s="30">
        <v>18</v>
      </c>
      <c r="AB68" s="30">
        <v>20</v>
      </c>
      <c r="AC68" s="30">
        <v>21</v>
      </c>
      <c r="AD68" s="30">
        <v>18</v>
      </c>
      <c r="AE68" s="30">
        <v>25</v>
      </c>
      <c r="AF68" s="26">
        <f t="shared" si="10"/>
        <v>260</v>
      </c>
      <c r="AG68" s="14">
        <f t="shared" si="11"/>
        <v>512</v>
      </c>
      <c r="AH68" s="15">
        <v>9</v>
      </c>
    </row>
    <row r="69" spans="2:34" ht="12.75">
      <c r="B69" s="10">
        <v>26</v>
      </c>
      <c r="C69" s="11" t="s">
        <v>81</v>
      </c>
      <c r="D69" s="11" t="s">
        <v>82</v>
      </c>
      <c r="E69" s="12">
        <v>2002</v>
      </c>
      <c r="F69" s="13" t="s">
        <v>77</v>
      </c>
      <c r="G69" s="30">
        <v>24</v>
      </c>
      <c r="H69" s="30">
        <v>16</v>
      </c>
      <c r="I69" s="30">
        <v>13</v>
      </c>
      <c r="J69" s="30">
        <v>19</v>
      </c>
      <c r="K69" s="30">
        <v>14</v>
      </c>
      <c r="L69" s="30">
        <v>20</v>
      </c>
      <c r="M69" s="30">
        <v>17</v>
      </c>
      <c r="N69" s="30">
        <v>15</v>
      </c>
      <c r="O69" s="30">
        <v>8</v>
      </c>
      <c r="P69" s="30">
        <v>13</v>
      </c>
      <c r="Q69" s="30">
        <v>20</v>
      </c>
      <c r="R69" s="30">
        <v>24</v>
      </c>
      <c r="S69" s="26">
        <f t="shared" si="9"/>
        <v>203</v>
      </c>
      <c r="T69" s="26">
        <v>28</v>
      </c>
      <c r="U69" s="26">
        <v>17</v>
      </c>
      <c r="V69" s="26">
        <v>16</v>
      </c>
      <c r="W69" s="26">
        <v>24</v>
      </c>
      <c r="X69" s="26">
        <v>23</v>
      </c>
      <c r="Y69" s="26">
        <v>24</v>
      </c>
      <c r="Z69" s="30">
        <v>25</v>
      </c>
      <c r="AA69" s="30">
        <v>22</v>
      </c>
      <c r="AB69" s="30">
        <v>27</v>
      </c>
      <c r="AC69" s="30">
        <v>19</v>
      </c>
      <c r="AD69" s="30">
        <v>23</v>
      </c>
      <c r="AE69" s="30">
        <v>23</v>
      </c>
      <c r="AF69" s="26">
        <f t="shared" si="10"/>
        <v>271</v>
      </c>
      <c r="AG69" s="14">
        <f t="shared" si="11"/>
        <v>474</v>
      </c>
      <c r="AH69" s="15">
        <v>10</v>
      </c>
    </row>
    <row r="70" spans="2:34" ht="12.75">
      <c r="B70" s="10">
        <v>26</v>
      </c>
      <c r="C70" s="11" t="s">
        <v>136</v>
      </c>
      <c r="D70" s="11" t="s">
        <v>121</v>
      </c>
      <c r="E70" s="12">
        <v>2002</v>
      </c>
      <c r="F70" s="34" t="s">
        <v>162</v>
      </c>
      <c r="G70" s="30">
        <v>25</v>
      </c>
      <c r="H70" s="30">
        <v>23</v>
      </c>
      <c r="I70" s="30">
        <v>11</v>
      </c>
      <c r="J70" s="30">
        <v>16</v>
      </c>
      <c r="K70" s="30">
        <v>18</v>
      </c>
      <c r="L70" s="30">
        <v>16</v>
      </c>
      <c r="M70" s="30">
        <v>1</v>
      </c>
      <c r="N70" s="30">
        <v>19</v>
      </c>
      <c r="O70" s="30">
        <v>21</v>
      </c>
      <c r="P70" s="30">
        <v>18</v>
      </c>
      <c r="Q70" s="30">
        <v>17</v>
      </c>
      <c r="R70" s="30">
        <v>11</v>
      </c>
      <c r="S70" s="26">
        <f t="shared" si="9"/>
        <v>196</v>
      </c>
      <c r="T70" s="26">
        <v>16</v>
      </c>
      <c r="U70" s="26">
        <v>21</v>
      </c>
      <c r="V70" s="26">
        <v>17</v>
      </c>
      <c r="W70" s="26">
        <v>8</v>
      </c>
      <c r="X70" s="26">
        <v>12</v>
      </c>
      <c r="Y70" s="26">
        <v>17</v>
      </c>
      <c r="Z70" s="30">
        <v>18</v>
      </c>
      <c r="AA70" s="30">
        <v>9</v>
      </c>
      <c r="AB70" s="30">
        <v>16</v>
      </c>
      <c r="AC70" s="30">
        <v>21</v>
      </c>
      <c r="AD70" s="30">
        <v>14</v>
      </c>
      <c r="AE70" s="30">
        <v>18</v>
      </c>
      <c r="AF70" s="26">
        <f t="shared" si="10"/>
        <v>187</v>
      </c>
      <c r="AG70" s="14">
        <f t="shared" si="11"/>
        <v>383</v>
      </c>
      <c r="AH70" s="15">
        <v>11</v>
      </c>
    </row>
    <row r="71" spans="2:34" ht="12.75">
      <c r="B71" s="10">
        <v>27</v>
      </c>
      <c r="C71" s="11" t="s">
        <v>137</v>
      </c>
      <c r="D71" s="11" t="s">
        <v>125</v>
      </c>
      <c r="E71" s="12">
        <v>2003</v>
      </c>
      <c r="F71" s="13" t="s">
        <v>162</v>
      </c>
      <c r="G71" s="30">
        <v>0</v>
      </c>
      <c r="H71" s="30">
        <v>8</v>
      </c>
      <c r="I71" s="30">
        <v>6</v>
      </c>
      <c r="J71" s="30">
        <v>7</v>
      </c>
      <c r="K71" s="30">
        <v>13</v>
      </c>
      <c r="L71" s="30">
        <v>5</v>
      </c>
      <c r="M71" s="30">
        <v>5</v>
      </c>
      <c r="N71" s="30">
        <v>7</v>
      </c>
      <c r="O71" s="30">
        <v>12</v>
      </c>
      <c r="P71" s="30">
        <v>16</v>
      </c>
      <c r="Q71" s="30">
        <v>8</v>
      </c>
      <c r="R71" s="30">
        <v>14</v>
      </c>
      <c r="S71" s="26">
        <f t="shared" si="9"/>
        <v>101</v>
      </c>
      <c r="T71" s="26">
        <v>15</v>
      </c>
      <c r="U71" s="26">
        <v>15</v>
      </c>
      <c r="V71" s="26">
        <v>10</v>
      </c>
      <c r="W71" s="26">
        <v>11</v>
      </c>
      <c r="X71" s="26">
        <v>2</v>
      </c>
      <c r="Y71" s="26">
        <v>16</v>
      </c>
      <c r="Z71" s="30">
        <v>12</v>
      </c>
      <c r="AA71" s="30">
        <v>19</v>
      </c>
      <c r="AB71" s="30">
        <v>7</v>
      </c>
      <c r="AC71" s="30">
        <v>7</v>
      </c>
      <c r="AD71" s="30">
        <v>1</v>
      </c>
      <c r="AE71" s="30">
        <v>10</v>
      </c>
      <c r="AF71" s="26">
        <f t="shared" si="10"/>
        <v>125</v>
      </c>
      <c r="AG71" s="14">
        <f t="shared" si="11"/>
        <v>226</v>
      </c>
      <c r="AH71" s="15">
        <v>12</v>
      </c>
    </row>
    <row r="72" spans="2:34" ht="12.75">
      <c r="B72" s="16"/>
      <c r="C72" s="17"/>
      <c r="D72" s="17"/>
      <c r="E72" s="18"/>
      <c r="F72" s="19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9"/>
      <c r="T72" s="29"/>
      <c r="U72" s="29"/>
      <c r="V72" s="29"/>
      <c r="W72" s="29"/>
      <c r="X72" s="29"/>
      <c r="Y72" s="29"/>
      <c r="Z72" s="28"/>
      <c r="AA72" s="28"/>
      <c r="AB72" s="28"/>
      <c r="AC72" s="28"/>
      <c r="AD72" s="28"/>
      <c r="AE72" s="28"/>
      <c r="AF72" s="29"/>
      <c r="AG72" s="20"/>
      <c r="AH72" s="21"/>
    </row>
    <row r="73" spans="2:34" ht="12.75">
      <c r="B73" s="16"/>
      <c r="C73" s="17"/>
      <c r="D73" s="17"/>
      <c r="E73" s="18"/>
      <c r="F73" s="1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9"/>
      <c r="V73" s="29"/>
      <c r="W73" s="29"/>
      <c r="X73" s="29"/>
      <c r="Y73" s="29"/>
      <c r="Z73" s="28"/>
      <c r="AA73" s="28"/>
      <c r="AB73" s="28"/>
      <c r="AC73" s="28"/>
      <c r="AD73" s="28"/>
      <c r="AE73" s="28"/>
      <c r="AF73" s="29"/>
      <c r="AG73" s="20"/>
      <c r="AH73" s="21"/>
    </row>
    <row r="74" ht="12.75">
      <c r="B74" t="s">
        <v>27</v>
      </c>
    </row>
    <row r="75" spans="2:4" ht="12.75">
      <c r="B75" t="s">
        <v>17</v>
      </c>
      <c r="D75" t="s">
        <v>18</v>
      </c>
    </row>
    <row r="76" ht="12.75">
      <c r="D76" t="s">
        <v>19</v>
      </c>
    </row>
  </sheetData>
  <sheetProtection/>
  <printOptions/>
  <pageMargins left="0.19" right="0.15" top="0.8" bottom="0.8" header="0.2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2011-07-16T12:54:06Z</cp:lastPrinted>
  <dcterms:created xsi:type="dcterms:W3CDTF">1996-10-14T23:33:28Z</dcterms:created>
  <dcterms:modified xsi:type="dcterms:W3CDTF">2011-07-18T08:46:14Z</dcterms:modified>
  <cp:category/>
  <cp:version/>
  <cp:contentType/>
  <cp:contentStatus/>
  <cp:revision>1</cp:revision>
</cp:coreProperties>
</file>