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80" windowWidth="19215" windowHeight="4440" activeTab="0"/>
  </bookViews>
  <sheets>
    <sheet name="täiskasvanud" sheetId="1" r:id="rId1"/>
    <sheet name="juunorid" sheetId="2" r:id="rId2"/>
    <sheet name="kadetid" sheetId="3" r:id="rId3"/>
    <sheet name="noored" sheetId="4" r:id="rId4"/>
    <sheet name="tidetid" sheetId="5" r:id="rId5"/>
    <sheet name="OR_16_TS_M" sheetId="6" r:id="rId6"/>
    <sheet name="OR_4_TS_N" sheetId="7" r:id="rId7"/>
    <sheet name="OR_4_TP_M" sheetId="8" r:id="rId8"/>
    <sheet name="OR_2_JS_M" sheetId="9" r:id="rId9"/>
    <sheet name="OR_4_KS_P" sheetId="10" r:id="rId10"/>
    <sheet name="OR_4_KS_T" sheetId="11" r:id="rId11"/>
  </sheets>
  <definedNames/>
  <calcPr fullCalcOnLoad="1"/>
</workbook>
</file>

<file path=xl/sharedStrings.xml><?xml version="1.0" encoding="utf-8"?>
<sst xmlns="http://schemas.openxmlformats.org/spreadsheetml/2006/main" count="695" uniqueCount="199">
  <si>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</si>
  <si>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</si>
  <si>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</si>
  <si>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</si>
  <si>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</si>
  <si>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</si>
  <si>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</si>
  <si>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</si>
  <si>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</si>
  <si>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</si>
  <si>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</si>
  <si>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</si>
  <si>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</si>
  <si>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</si>
  <si>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</si>
  <si>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t>Leili Kukk</t>
  </si>
  <si>
    <t>ASETUS KVALIFIK.</t>
  </si>
  <si>
    <t>JÄRJ. NUMBER</t>
  </si>
  <si>
    <t>SILMI DUELLIS</t>
  </si>
  <si>
    <t>1/8</t>
  </si>
  <si>
    <t>1/4</t>
  </si>
  <si>
    <t>1/2</t>
  </si>
  <si>
    <t>FINAAL</t>
  </si>
  <si>
    <t>3.-4. KOHT</t>
  </si>
  <si>
    <t>Martin</t>
  </si>
  <si>
    <t>Laura</t>
  </si>
  <si>
    <t>Priit</t>
  </si>
  <si>
    <t>Tomson</t>
  </si>
  <si>
    <t>Sagittarius</t>
  </si>
  <si>
    <t>Henn</t>
  </si>
  <si>
    <t>Pearu Jakob</t>
  </si>
  <si>
    <t>Ojamäe</t>
  </si>
  <si>
    <t>Jaanus</t>
  </si>
  <si>
    <t>Taavo</t>
  </si>
  <si>
    <t>Allik</t>
  </si>
  <si>
    <t>Klettenberg</t>
  </si>
  <si>
    <t>Tukk</t>
  </si>
  <si>
    <t>Nurmsalu</t>
  </si>
  <si>
    <t>Merit</t>
  </si>
  <si>
    <t>Rösler</t>
  </si>
  <si>
    <t>Pärnu Meelis</t>
  </si>
  <si>
    <t>Viljandi SK/V.-Võidu VK</t>
  </si>
  <si>
    <t>Taisi</t>
  </si>
  <si>
    <t>Telve</t>
  </si>
  <si>
    <t>Aleksander</t>
  </si>
  <si>
    <t>Rist</t>
  </si>
  <si>
    <t>Jaan</t>
  </si>
  <si>
    <t>Indrek</t>
  </si>
  <si>
    <t>Võhumõõk</t>
  </si>
  <si>
    <t>Tauri</t>
  </si>
  <si>
    <t>Leopold</t>
  </si>
  <si>
    <t>Kuusk</t>
  </si>
  <si>
    <t>Eimar</t>
  </si>
  <si>
    <t>Kukk</t>
  </si>
  <si>
    <t>Gross</t>
  </si>
  <si>
    <t>Reti</t>
  </si>
  <si>
    <t>Randorg</t>
  </si>
  <si>
    <t>Katrin</t>
  </si>
  <si>
    <t>Froš</t>
  </si>
  <si>
    <t>Tormis</t>
  </si>
  <si>
    <t>I</t>
  </si>
  <si>
    <t>II</t>
  </si>
  <si>
    <t>III</t>
  </si>
  <si>
    <t>Sander</t>
  </si>
  <si>
    <t>Landing</t>
  </si>
  <si>
    <t xml:space="preserve">AKSEL RANDMERI MÄLESTUSVÕISTLUS, 23.10.2011 </t>
  </si>
  <si>
    <r>
      <t>50m     Ø</t>
    </r>
    <r>
      <rPr>
        <b/>
        <sz val="8"/>
        <rFont val="Arial"/>
        <family val="2"/>
      </rPr>
      <t>80cm (10-5)</t>
    </r>
  </si>
  <si>
    <t>50m     Ø80cm (10-5)</t>
  </si>
  <si>
    <t>Aivar Kütt</t>
  </si>
  <si>
    <r>
      <t>50m     Ø</t>
    </r>
    <r>
      <rPr>
        <b/>
        <sz val="8"/>
        <rFont val="Arial"/>
        <family val="2"/>
      </rPr>
      <t>80cm  5-10</t>
    </r>
  </si>
  <si>
    <t>Marko</t>
  </si>
  <si>
    <t>Tetsmann</t>
  </si>
  <si>
    <t>Eduards</t>
  </si>
  <si>
    <t>Lapsins</t>
  </si>
  <si>
    <t>Amazones</t>
  </si>
  <si>
    <t>Tanel</t>
  </si>
  <si>
    <t>Kaasik</t>
  </si>
  <si>
    <t>Tallinna Kalev</t>
  </si>
  <si>
    <t>PLOKKVIBU MEHED</t>
  </si>
  <si>
    <t>SPORTVIBU MEHED</t>
  </si>
  <si>
    <t>SPORTVIBU NAISED</t>
  </si>
  <si>
    <t>Reena</t>
  </si>
  <si>
    <t>Pärnat</t>
  </si>
  <si>
    <t>Anete</t>
  </si>
  <si>
    <t>Kreicberga</t>
  </si>
  <si>
    <t>PLOKKVIBU NAISED</t>
  </si>
  <si>
    <t>2</t>
  </si>
  <si>
    <t>Leedu KSLA kl.</t>
  </si>
  <si>
    <t>4</t>
  </si>
  <si>
    <t>5</t>
  </si>
  <si>
    <t>Jelena</t>
  </si>
  <si>
    <t>Babinina</t>
  </si>
  <si>
    <t>6</t>
  </si>
  <si>
    <t>7</t>
  </si>
  <si>
    <t>Janis</t>
  </si>
  <si>
    <t>Apsitis</t>
  </si>
  <si>
    <t>Paul</t>
  </si>
  <si>
    <t>Järvsoo</t>
  </si>
  <si>
    <t>Jrk. Ilves</t>
  </si>
  <si>
    <t>Anneli</t>
  </si>
  <si>
    <t>Preimann</t>
  </si>
  <si>
    <t>8</t>
  </si>
  <si>
    <t>ASETUS</t>
  </si>
  <si>
    <t>A</t>
  </si>
  <si>
    <t>B</t>
  </si>
  <si>
    <t>C</t>
  </si>
  <si>
    <t>D</t>
  </si>
  <si>
    <t>9</t>
  </si>
  <si>
    <t>10</t>
  </si>
  <si>
    <t>11</t>
  </si>
  <si>
    <t>12</t>
  </si>
  <si>
    <t>13</t>
  </si>
  <si>
    <t>14</t>
  </si>
  <si>
    <t>15</t>
  </si>
  <si>
    <t>16</t>
  </si>
  <si>
    <t>Viher</t>
  </si>
  <si>
    <t>Alo</t>
  </si>
  <si>
    <t>Helena</t>
  </si>
  <si>
    <t>Saks</t>
  </si>
  <si>
    <t>Kristo-Karl</t>
  </si>
  <si>
    <t>Aedma</t>
  </si>
  <si>
    <t>Rait</t>
  </si>
  <si>
    <t>Mändmets</t>
  </si>
  <si>
    <t>Markus</t>
  </si>
  <si>
    <t>Vaikjärv</t>
  </si>
  <si>
    <t>Berit</t>
  </si>
  <si>
    <t>Toome</t>
  </si>
  <si>
    <t>Marianne</t>
  </si>
  <si>
    <t>Oolep</t>
  </si>
  <si>
    <t>Maris</t>
  </si>
  <si>
    <t>Visnapuu</t>
  </si>
  <si>
    <t>Tristan</t>
  </si>
  <si>
    <t>Luige</t>
  </si>
  <si>
    <t>Janar</t>
  </si>
  <si>
    <t>Vunk</t>
  </si>
  <si>
    <t>Kendra</t>
  </si>
  <si>
    <t>Lelov</t>
  </si>
  <si>
    <t>Jennifer</t>
  </si>
  <si>
    <t>Sikk</t>
  </si>
  <si>
    <t>Madli</t>
  </si>
  <si>
    <t>Rahnel</t>
  </si>
  <si>
    <t>Vladas</t>
  </si>
  <si>
    <t>Sigauskas</t>
  </si>
  <si>
    <t>Jaanus Gross</t>
  </si>
  <si>
    <t>Janis Apsitis</t>
  </si>
  <si>
    <t>Paul Järvsoo</t>
  </si>
  <si>
    <t>Pearu Jakob Ojamäe</t>
  </si>
  <si>
    <t>Alo Nurmsalu</t>
  </si>
  <si>
    <t>Martin Rist</t>
  </si>
  <si>
    <t>Tanel Kaasik</t>
  </si>
  <si>
    <t>Leopold Kuusk</t>
  </si>
  <si>
    <t>Henn Tomson</t>
  </si>
  <si>
    <t>Eduards Lapsins</t>
  </si>
  <si>
    <t>Priit Tormis</t>
  </si>
  <si>
    <t>Vladas Sigauskas</t>
  </si>
  <si>
    <t>Marko Tetsmann</t>
  </si>
  <si>
    <t>Reena Pärnat</t>
  </si>
  <si>
    <t>Taavo Allik</t>
  </si>
  <si>
    <t>Tauri Tukk</t>
  </si>
  <si>
    <t>Martin Klettenberg</t>
  </si>
  <si>
    <t>Anneli Preimann</t>
  </si>
  <si>
    <t>Katrin Froš</t>
  </si>
  <si>
    <t>Anete Kreicberga</t>
  </si>
  <si>
    <t>JUUNIORID MEHED</t>
  </si>
  <si>
    <t>JUUNIORID NAISED</t>
  </si>
  <si>
    <t>KADETID POISID</t>
  </si>
  <si>
    <t>KADETID TÜDRUKUD</t>
  </si>
  <si>
    <t>NOORED POISID</t>
  </si>
  <si>
    <t>NOORED TÜDRUKUD</t>
  </si>
  <si>
    <t>TIDETID POISID</t>
  </si>
  <si>
    <t>TIDETID TÜDRUKUD</t>
  </si>
  <si>
    <t>Laura Nurmsalu</t>
  </si>
  <si>
    <t>Helena Saks</t>
  </si>
  <si>
    <t>Taisi Telve</t>
  </si>
  <si>
    <t>Merit Klettenberg</t>
  </si>
  <si>
    <t>NIMI</t>
  </si>
  <si>
    <t>Punktid</t>
  </si>
  <si>
    <t>Seeria 1/8</t>
  </si>
  <si>
    <t>Seeria 1/4</t>
  </si>
  <si>
    <t>Seeria 1/2</t>
  </si>
  <si>
    <t>Finaal</t>
  </si>
  <si>
    <t>Priit Viher</t>
  </si>
  <si>
    <t>Eimar Kukk</t>
  </si>
  <si>
    <t>Jaan Rösler</t>
  </si>
  <si>
    <t>Indrek Võhumõõk</t>
  </si>
  <si>
    <t>2 X 50 SILMI</t>
  </si>
  <si>
    <t>2 X 50 KOHT</t>
  </si>
  <si>
    <t>seeria  7</t>
  </si>
  <si>
    <t>seeria  8</t>
  </si>
  <si>
    <t>seeria  9</t>
  </si>
  <si>
    <t>seeria  10</t>
  </si>
  <si>
    <r>
      <t xml:space="preserve">15m     Ø122 </t>
    </r>
    <r>
      <rPr>
        <b/>
        <sz val="8"/>
        <rFont val="Arial"/>
        <family val="2"/>
      </rPr>
      <t>cm</t>
    </r>
  </si>
  <si>
    <t>15m     Ø122 cm</t>
  </si>
  <si>
    <t>Grete</t>
  </si>
  <si>
    <t>Keiu</t>
  </si>
  <si>
    <r>
      <t>15m     Ø</t>
    </r>
    <r>
      <rPr>
        <b/>
        <sz val="8"/>
        <rFont val="Arial"/>
        <family val="2"/>
      </rPr>
      <t>80cm</t>
    </r>
  </si>
  <si>
    <t>15m     Ø80cm</t>
  </si>
  <si>
    <t>Hanna-Maria</t>
  </si>
  <si>
    <t>Salong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</si>
</sst>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24" borderId="14" xfId="0" applyFont="1" applyFill="1" applyBorder="1" applyAlignment="1">
      <alignment horizontal="center" vertical="center" textRotation="90"/>
    </xf>
    <xf numFmtId="0" fontId="3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textRotation="180"/>
    </xf>
    <xf numFmtId="0" fontId="5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29" applyFill="1" applyAlignment="1">
      <alignment/>
    </xf>
    <xf numFmtId="0" fontId="0" fillId="0" borderId="0" xfId="0" applyFill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0" fontId="3" fillId="24" borderId="28" xfId="0" applyFont="1" applyFill="1" applyBorder="1" applyAlignment="1">
      <alignment horizontal="center" vertical="center" textRotation="90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textRotation="90"/>
    </xf>
    <xf numFmtId="0" fontId="0" fillId="2" borderId="15" xfId="0" applyFont="1" applyFill="1" applyBorder="1" applyAlignment="1">
      <alignment horizontal="center" textRotation="90"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180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">
    <tabColor theme="3"/>
  </sheetPr>
  <dimension ref="B1:W42"/>
  <sheetViews>
    <sheetView tabSelected="1" workbookViewId="0" topLeftCell="A1">
      <selection activeCell="D35" sqref="D35"/>
    </sheetView>
  </sheetViews>
  <sheetFormatPr defaultColWidth="9.140625" defaultRowHeight="12.75" outlineLevelRow="1" outlineLevelCol="1"/>
  <cols>
    <col min="1" max="1" width="2.421875" style="0" customWidth="1"/>
    <col min="2" max="3" width="3.8515625" style="0" customWidth="1"/>
    <col min="4" max="4" width="13.7109375" style="0" customWidth="1"/>
    <col min="5" max="5" width="15.8515625" style="0" customWidth="1"/>
    <col min="6" max="6" width="6.57421875" style="1" customWidth="1"/>
    <col min="7" max="7" width="23.00390625" style="0" customWidth="1"/>
    <col min="8" max="13" width="3.00390625" style="1" hidden="1" customWidth="1" outlineLevel="1"/>
    <col min="14" max="14" width="6.421875" style="0" customWidth="1" collapsed="1"/>
    <col min="15" max="20" width="3.00390625" style="0" hidden="1" customWidth="1" outlineLevel="1"/>
    <col min="21" max="21" width="6.7109375" style="0" customWidth="1" collapsed="1"/>
    <col min="22" max="22" width="7.00390625" style="0" customWidth="1"/>
    <col min="23" max="23" width="6.57421875" style="0" customWidth="1"/>
  </cols>
  <sheetData>
    <row r="1" spans="2:22" ht="18.75" customHeight="1">
      <c r="B1" s="2" t="s">
        <v>65</v>
      </c>
      <c r="C1" s="2"/>
      <c r="D1" s="2"/>
      <c r="E1" s="2"/>
      <c r="F1" s="3"/>
      <c r="G1" s="4"/>
      <c r="R1" s="1"/>
      <c r="S1" s="1"/>
      <c r="T1" s="1"/>
      <c r="U1" s="1"/>
      <c r="V1" s="1"/>
    </row>
    <row r="3" spans="2:3" ht="16.5" thickBot="1">
      <c r="B3" s="5" t="s">
        <v>79</v>
      </c>
      <c r="C3" s="5"/>
    </row>
    <row r="4" spans="2:23" ht="48.75" outlineLevel="1" thickBot="1">
      <c r="B4" s="24" t="s">
        <v>0</v>
      </c>
      <c r="C4" s="71" t="s">
        <v>102</v>
      </c>
      <c r="D4" s="25" t="s">
        <v>1</v>
      </c>
      <c r="E4" s="25" t="s">
        <v>2</v>
      </c>
      <c r="F4" s="26" t="s">
        <v>3</v>
      </c>
      <c r="G4" s="25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8" t="s">
        <v>66</v>
      </c>
      <c r="O4" s="27" t="s">
        <v>5</v>
      </c>
      <c r="P4" s="27" t="s">
        <v>6</v>
      </c>
      <c r="Q4" s="27" t="s">
        <v>7</v>
      </c>
      <c r="R4" s="27" t="s">
        <v>8</v>
      </c>
      <c r="S4" s="27" t="s">
        <v>9</v>
      </c>
      <c r="T4" s="27" t="s">
        <v>10</v>
      </c>
      <c r="U4" s="28" t="s">
        <v>67</v>
      </c>
      <c r="V4" s="26" t="s">
        <v>11</v>
      </c>
      <c r="W4" s="29" t="s">
        <v>12</v>
      </c>
    </row>
    <row r="5" spans="2:23" ht="12.75" outlineLevel="1">
      <c r="B5" s="82">
        <v>2</v>
      </c>
      <c r="C5" s="72" t="s">
        <v>106</v>
      </c>
      <c r="D5" s="49" t="s">
        <v>30</v>
      </c>
      <c r="E5" s="49" t="s">
        <v>31</v>
      </c>
      <c r="F5" s="59"/>
      <c r="G5" s="52" t="s">
        <v>28</v>
      </c>
      <c r="H5" s="55">
        <v>54</v>
      </c>
      <c r="I5" s="55">
        <v>54</v>
      </c>
      <c r="J5" s="55">
        <v>53</v>
      </c>
      <c r="K5" s="55">
        <v>56</v>
      </c>
      <c r="L5" s="55">
        <v>51</v>
      </c>
      <c r="M5" s="55">
        <v>51</v>
      </c>
      <c r="N5" s="55">
        <f aca="true" t="shared" si="0" ref="N5:N20">SUM(H5:M5)</f>
        <v>319</v>
      </c>
      <c r="O5" s="55">
        <v>54</v>
      </c>
      <c r="P5" s="55">
        <v>55</v>
      </c>
      <c r="Q5" s="55">
        <v>51</v>
      </c>
      <c r="R5" s="55">
        <v>47</v>
      </c>
      <c r="S5" s="55">
        <v>53</v>
      </c>
      <c r="T5" s="55">
        <v>52</v>
      </c>
      <c r="U5" s="55">
        <f aca="true" t="shared" si="1" ref="U5:U20">SUM(O5:T5)</f>
        <v>312</v>
      </c>
      <c r="V5" s="55">
        <f aca="true" t="shared" si="2" ref="V5:V20">N5+U5</f>
        <v>631</v>
      </c>
      <c r="W5" s="85" t="s">
        <v>60</v>
      </c>
    </row>
    <row r="6" spans="2:23" ht="12.75" outlineLevel="1">
      <c r="B6" s="82">
        <v>3</v>
      </c>
      <c r="C6" s="72" t="s">
        <v>106</v>
      </c>
      <c r="D6" s="64" t="s">
        <v>32</v>
      </c>
      <c r="E6" s="64" t="s">
        <v>54</v>
      </c>
      <c r="F6" s="65"/>
      <c r="G6" s="66" t="s">
        <v>28</v>
      </c>
      <c r="H6" s="55">
        <v>55</v>
      </c>
      <c r="I6" s="55">
        <v>47</v>
      </c>
      <c r="J6" s="55">
        <v>48</v>
      </c>
      <c r="K6" s="55">
        <v>47</v>
      </c>
      <c r="L6" s="55">
        <v>50</v>
      </c>
      <c r="M6" s="55">
        <v>52</v>
      </c>
      <c r="N6" s="55">
        <f t="shared" si="0"/>
        <v>299</v>
      </c>
      <c r="O6" s="55">
        <v>49</v>
      </c>
      <c r="P6" s="55">
        <v>52</v>
      </c>
      <c r="Q6" s="55">
        <v>54</v>
      </c>
      <c r="R6" s="55">
        <v>52</v>
      </c>
      <c r="S6" s="55">
        <v>58</v>
      </c>
      <c r="T6" s="55">
        <v>52</v>
      </c>
      <c r="U6" s="55">
        <f t="shared" si="1"/>
        <v>317</v>
      </c>
      <c r="V6" s="55">
        <f t="shared" si="2"/>
        <v>616</v>
      </c>
      <c r="W6" s="85" t="s">
        <v>61</v>
      </c>
    </row>
    <row r="7" spans="2:23" ht="12.75" outlineLevel="1">
      <c r="B7" s="82">
        <v>2</v>
      </c>
      <c r="C7" s="72" t="s">
        <v>105</v>
      </c>
      <c r="D7" s="64" t="s">
        <v>94</v>
      </c>
      <c r="E7" s="64" t="s">
        <v>95</v>
      </c>
      <c r="F7" s="65"/>
      <c r="G7" s="66" t="s">
        <v>74</v>
      </c>
      <c r="H7" s="55">
        <v>54</v>
      </c>
      <c r="I7" s="55">
        <v>51</v>
      </c>
      <c r="J7" s="55">
        <v>51</v>
      </c>
      <c r="K7" s="55">
        <v>53</v>
      </c>
      <c r="L7" s="55">
        <v>51</v>
      </c>
      <c r="M7" s="55">
        <v>53</v>
      </c>
      <c r="N7" s="55">
        <f t="shared" si="0"/>
        <v>313</v>
      </c>
      <c r="O7" s="55">
        <v>50</v>
      </c>
      <c r="P7" s="55">
        <v>48</v>
      </c>
      <c r="Q7" s="55">
        <v>53</v>
      </c>
      <c r="R7" s="55">
        <v>45</v>
      </c>
      <c r="S7" s="55">
        <v>56</v>
      </c>
      <c r="T7" s="55">
        <v>49</v>
      </c>
      <c r="U7" s="55">
        <f t="shared" si="1"/>
        <v>301</v>
      </c>
      <c r="V7" s="55">
        <f t="shared" si="2"/>
        <v>614</v>
      </c>
      <c r="W7" s="85" t="s">
        <v>62</v>
      </c>
    </row>
    <row r="8" spans="2:23" ht="12.75" outlineLevel="1">
      <c r="B8" s="82">
        <v>3</v>
      </c>
      <c r="C8" s="72" t="s">
        <v>104</v>
      </c>
      <c r="D8" s="49" t="s">
        <v>96</v>
      </c>
      <c r="E8" s="49" t="s">
        <v>97</v>
      </c>
      <c r="F8" s="59"/>
      <c r="G8" s="52" t="s">
        <v>77</v>
      </c>
      <c r="H8" s="55">
        <v>51</v>
      </c>
      <c r="I8" s="55">
        <v>52</v>
      </c>
      <c r="J8" s="55">
        <v>49</v>
      </c>
      <c r="K8" s="55">
        <v>50</v>
      </c>
      <c r="L8" s="55">
        <v>49</v>
      </c>
      <c r="M8" s="55">
        <v>47</v>
      </c>
      <c r="N8" s="55">
        <f t="shared" si="0"/>
        <v>298</v>
      </c>
      <c r="O8" s="55">
        <v>55</v>
      </c>
      <c r="P8" s="55">
        <v>49</v>
      </c>
      <c r="Q8" s="55">
        <v>52</v>
      </c>
      <c r="R8" s="55">
        <v>52</v>
      </c>
      <c r="S8" s="55">
        <v>46</v>
      </c>
      <c r="T8" s="55">
        <v>53</v>
      </c>
      <c r="U8" s="55">
        <f t="shared" si="1"/>
        <v>307</v>
      </c>
      <c r="V8" s="55">
        <f t="shared" si="2"/>
        <v>605</v>
      </c>
      <c r="W8" s="85">
        <v>4</v>
      </c>
    </row>
    <row r="9" spans="2:23" ht="12.75" outlineLevel="1">
      <c r="B9" s="82">
        <v>4</v>
      </c>
      <c r="C9" s="72" t="s">
        <v>103</v>
      </c>
      <c r="D9" s="49" t="s">
        <v>75</v>
      </c>
      <c r="E9" s="49" t="s">
        <v>76</v>
      </c>
      <c r="F9" s="59"/>
      <c r="G9" s="52" t="s">
        <v>77</v>
      </c>
      <c r="H9" s="55">
        <v>48</v>
      </c>
      <c r="I9" s="55">
        <v>55</v>
      </c>
      <c r="J9" s="55">
        <v>43</v>
      </c>
      <c r="K9" s="55">
        <v>49</v>
      </c>
      <c r="L9" s="55">
        <v>47</v>
      </c>
      <c r="M9" s="55">
        <v>54</v>
      </c>
      <c r="N9" s="55">
        <f t="shared" si="0"/>
        <v>296</v>
      </c>
      <c r="O9" s="55">
        <v>50</v>
      </c>
      <c r="P9" s="55">
        <v>48</v>
      </c>
      <c r="Q9" s="55">
        <v>47</v>
      </c>
      <c r="R9" s="55">
        <v>49</v>
      </c>
      <c r="S9" s="55">
        <v>52</v>
      </c>
      <c r="T9" s="55">
        <v>53</v>
      </c>
      <c r="U9" s="55">
        <f t="shared" si="1"/>
        <v>299</v>
      </c>
      <c r="V9" s="55">
        <f t="shared" si="2"/>
        <v>595</v>
      </c>
      <c r="W9" s="85" t="s">
        <v>89</v>
      </c>
    </row>
    <row r="10" spans="2:23" ht="12.75" outlineLevel="1">
      <c r="B10" s="82">
        <v>4</v>
      </c>
      <c r="C10" s="72" t="s">
        <v>104</v>
      </c>
      <c r="D10" s="49" t="s">
        <v>24</v>
      </c>
      <c r="E10" s="49" t="s">
        <v>45</v>
      </c>
      <c r="F10" s="59"/>
      <c r="G10" s="52" t="s">
        <v>41</v>
      </c>
      <c r="H10" s="55">
        <v>49</v>
      </c>
      <c r="I10" s="55">
        <v>46</v>
      </c>
      <c r="J10" s="55">
        <v>48</v>
      </c>
      <c r="K10" s="55">
        <v>49</v>
      </c>
      <c r="L10" s="55">
        <v>51</v>
      </c>
      <c r="M10" s="55">
        <v>39</v>
      </c>
      <c r="N10" s="55">
        <f t="shared" si="0"/>
        <v>282</v>
      </c>
      <c r="O10" s="55">
        <v>52</v>
      </c>
      <c r="P10" s="55">
        <v>51</v>
      </c>
      <c r="Q10" s="55">
        <v>52</v>
      </c>
      <c r="R10" s="55">
        <v>49</v>
      </c>
      <c r="S10" s="55">
        <v>50</v>
      </c>
      <c r="T10" s="55">
        <v>45</v>
      </c>
      <c r="U10" s="55">
        <f t="shared" si="1"/>
        <v>299</v>
      </c>
      <c r="V10" s="55">
        <f t="shared" si="2"/>
        <v>581</v>
      </c>
      <c r="W10" s="85" t="s">
        <v>92</v>
      </c>
    </row>
    <row r="11" spans="2:23" ht="12.75" outlineLevel="1">
      <c r="B11" s="82">
        <v>3</v>
      </c>
      <c r="C11" s="72" t="s">
        <v>105</v>
      </c>
      <c r="D11" s="49" t="s">
        <v>50</v>
      </c>
      <c r="E11" s="49" t="s">
        <v>51</v>
      </c>
      <c r="F11" s="59"/>
      <c r="G11" s="52" t="s">
        <v>40</v>
      </c>
      <c r="H11" s="55">
        <v>49</v>
      </c>
      <c r="I11" s="55">
        <v>47</v>
      </c>
      <c r="J11" s="55">
        <v>51</v>
      </c>
      <c r="K11" s="55">
        <v>46</v>
      </c>
      <c r="L11" s="55">
        <v>51</v>
      </c>
      <c r="M11" s="55">
        <v>32</v>
      </c>
      <c r="N11" s="55">
        <f t="shared" si="0"/>
        <v>276</v>
      </c>
      <c r="O11" s="55">
        <v>53</v>
      </c>
      <c r="P11" s="55">
        <v>51</v>
      </c>
      <c r="Q11" s="55">
        <v>52</v>
      </c>
      <c r="R11" s="55">
        <v>38</v>
      </c>
      <c r="S11" s="55">
        <v>48</v>
      </c>
      <c r="T11" s="55">
        <v>40</v>
      </c>
      <c r="U11" s="55">
        <f t="shared" si="1"/>
        <v>282</v>
      </c>
      <c r="V11" s="55">
        <f t="shared" si="2"/>
        <v>558</v>
      </c>
      <c r="W11" s="85" t="s">
        <v>93</v>
      </c>
    </row>
    <row r="12" spans="2:23" ht="12.75" outlineLevel="1">
      <c r="B12" s="82">
        <v>4</v>
      </c>
      <c r="C12" s="72" t="s">
        <v>106</v>
      </c>
      <c r="D12" s="49" t="s">
        <v>29</v>
      </c>
      <c r="E12" s="49" t="s">
        <v>27</v>
      </c>
      <c r="F12" s="59"/>
      <c r="G12" s="52" t="s">
        <v>28</v>
      </c>
      <c r="H12" s="55">
        <v>44</v>
      </c>
      <c r="I12" s="55">
        <v>53</v>
      </c>
      <c r="J12" s="55">
        <v>41</v>
      </c>
      <c r="K12" s="55">
        <v>46</v>
      </c>
      <c r="L12" s="55">
        <v>48</v>
      </c>
      <c r="M12" s="55">
        <v>42</v>
      </c>
      <c r="N12" s="55">
        <f t="shared" si="0"/>
        <v>274</v>
      </c>
      <c r="O12" s="55">
        <v>50</v>
      </c>
      <c r="P12" s="55">
        <v>37</v>
      </c>
      <c r="Q12" s="55">
        <v>53</v>
      </c>
      <c r="R12" s="55">
        <v>35</v>
      </c>
      <c r="S12" s="55">
        <v>50</v>
      </c>
      <c r="T12" s="55">
        <v>46</v>
      </c>
      <c r="U12" s="55">
        <f t="shared" si="1"/>
        <v>271</v>
      </c>
      <c r="V12" s="55">
        <f t="shared" si="2"/>
        <v>545</v>
      </c>
      <c r="W12" s="85" t="s">
        <v>101</v>
      </c>
    </row>
    <row r="13" spans="2:23" ht="12.75" outlineLevel="1">
      <c r="B13" s="82">
        <v>5</v>
      </c>
      <c r="C13" s="72" t="s">
        <v>103</v>
      </c>
      <c r="D13" s="49" t="s">
        <v>26</v>
      </c>
      <c r="E13" s="49" t="s">
        <v>115</v>
      </c>
      <c r="F13" s="59"/>
      <c r="G13" s="52" t="s">
        <v>98</v>
      </c>
      <c r="H13" s="55">
        <v>50</v>
      </c>
      <c r="I13" s="55">
        <v>46</v>
      </c>
      <c r="J13" s="55">
        <v>49</v>
      </c>
      <c r="K13" s="55">
        <v>46</v>
      </c>
      <c r="L13" s="55">
        <v>43</v>
      </c>
      <c r="M13" s="55">
        <v>27</v>
      </c>
      <c r="N13" s="55">
        <f t="shared" si="0"/>
        <v>261</v>
      </c>
      <c r="O13" s="55">
        <v>47</v>
      </c>
      <c r="P13" s="55">
        <v>43</v>
      </c>
      <c r="Q13" s="55">
        <v>24</v>
      </c>
      <c r="R13" s="55">
        <v>43</v>
      </c>
      <c r="S13" s="55">
        <v>49</v>
      </c>
      <c r="T13" s="55">
        <v>46</v>
      </c>
      <c r="U13" s="55">
        <f t="shared" si="1"/>
        <v>252</v>
      </c>
      <c r="V13" s="55">
        <f t="shared" si="2"/>
        <v>513</v>
      </c>
      <c r="W13" s="85" t="s">
        <v>107</v>
      </c>
    </row>
    <row r="14" spans="2:23" ht="12.75" outlineLevel="1">
      <c r="B14" s="82">
        <v>3</v>
      </c>
      <c r="C14" s="72" t="s">
        <v>103</v>
      </c>
      <c r="D14" s="49" t="s">
        <v>52</v>
      </c>
      <c r="E14" s="49" t="s">
        <v>53</v>
      </c>
      <c r="F14" s="59"/>
      <c r="G14" s="52" t="s">
        <v>40</v>
      </c>
      <c r="H14" s="55">
        <v>30</v>
      </c>
      <c r="I14" s="55">
        <v>40</v>
      </c>
      <c r="J14" s="55">
        <v>42</v>
      </c>
      <c r="K14" s="55">
        <v>38</v>
      </c>
      <c r="L14" s="55">
        <v>41</v>
      </c>
      <c r="M14" s="55">
        <v>46</v>
      </c>
      <c r="N14" s="55">
        <f t="shared" si="0"/>
        <v>237</v>
      </c>
      <c r="O14" s="55">
        <v>43</v>
      </c>
      <c r="P14" s="55">
        <v>39</v>
      </c>
      <c r="Q14" s="55">
        <v>44</v>
      </c>
      <c r="R14" s="55">
        <v>41</v>
      </c>
      <c r="S14" s="55">
        <v>45</v>
      </c>
      <c r="T14" s="55">
        <v>50</v>
      </c>
      <c r="U14" s="55">
        <f t="shared" si="1"/>
        <v>262</v>
      </c>
      <c r="V14" s="55">
        <f t="shared" si="2"/>
        <v>499</v>
      </c>
      <c r="W14" s="85" t="s">
        <v>108</v>
      </c>
    </row>
    <row r="15" spans="2:23" ht="12.75" outlineLevel="1">
      <c r="B15" s="82">
        <v>4</v>
      </c>
      <c r="C15" s="72" t="s">
        <v>105</v>
      </c>
      <c r="D15" s="49" t="s">
        <v>46</v>
      </c>
      <c r="E15" s="49" t="s">
        <v>39</v>
      </c>
      <c r="F15" s="59"/>
      <c r="G15" s="52" t="s">
        <v>41</v>
      </c>
      <c r="H15" s="55">
        <v>35</v>
      </c>
      <c r="I15" s="55">
        <v>42</v>
      </c>
      <c r="J15" s="55">
        <v>35</v>
      </c>
      <c r="K15" s="55">
        <v>42</v>
      </c>
      <c r="L15" s="55">
        <v>33</v>
      </c>
      <c r="M15" s="55">
        <v>33</v>
      </c>
      <c r="N15" s="55">
        <f t="shared" si="0"/>
        <v>220</v>
      </c>
      <c r="O15" s="55">
        <v>41</v>
      </c>
      <c r="P15" s="55">
        <v>50</v>
      </c>
      <c r="Q15" s="55">
        <v>28</v>
      </c>
      <c r="R15" s="55">
        <v>37</v>
      </c>
      <c r="S15" s="55">
        <v>43</v>
      </c>
      <c r="T15" s="55">
        <v>48</v>
      </c>
      <c r="U15" s="55">
        <f t="shared" si="1"/>
        <v>247</v>
      </c>
      <c r="V15" s="55">
        <f t="shared" si="2"/>
        <v>467</v>
      </c>
      <c r="W15" s="85" t="s">
        <v>109</v>
      </c>
    </row>
    <row r="16" spans="2:23" ht="12.75" outlineLevel="1">
      <c r="B16" s="81">
        <v>2</v>
      </c>
      <c r="C16" s="74" t="s">
        <v>103</v>
      </c>
      <c r="D16" s="48" t="s">
        <v>47</v>
      </c>
      <c r="E16" s="48" t="s">
        <v>48</v>
      </c>
      <c r="F16" s="58"/>
      <c r="G16" s="51" t="s">
        <v>41</v>
      </c>
      <c r="H16" s="55">
        <v>13</v>
      </c>
      <c r="I16" s="55">
        <v>36</v>
      </c>
      <c r="J16" s="55">
        <v>26</v>
      </c>
      <c r="K16" s="55">
        <v>37</v>
      </c>
      <c r="L16" s="55">
        <v>27</v>
      </c>
      <c r="M16" s="55">
        <v>30</v>
      </c>
      <c r="N16" s="55">
        <f t="shared" si="0"/>
        <v>169</v>
      </c>
      <c r="O16" s="55">
        <v>34</v>
      </c>
      <c r="P16" s="55">
        <v>21</v>
      </c>
      <c r="Q16" s="55">
        <v>27</v>
      </c>
      <c r="R16" s="55">
        <v>32</v>
      </c>
      <c r="S16" s="55">
        <v>35</v>
      </c>
      <c r="T16" s="55">
        <v>37</v>
      </c>
      <c r="U16" s="55">
        <f t="shared" si="1"/>
        <v>186</v>
      </c>
      <c r="V16" s="55">
        <f t="shared" si="2"/>
        <v>355</v>
      </c>
      <c r="W16" s="85" t="s">
        <v>110</v>
      </c>
    </row>
    <row r="17" spans="2:23" ht="12.75" outlineLevel="1">
      <c r="B17" s="82"/>
      <c r="C17" s="72"/>
      <c r="D17" s="49"/>
      <c r="E17" s="49"/>
      <c r="F17" s="59"/>
      <c r="G17" s="52"/>
      <c r="H17" s="55"/>
      <c r="I17" s="55"/>
      <c r="J17" s="55"/>
      <c r="K17" s="55"/>
      <c r="L17" s="55"/>
      <c r="M17" s="55"/>
      <c r="N17" s="55">
        <f t="shared" si="0"/>
        <v>0</v>
      </c>
      <c r="O17" s="55"/>
      <c r="P17" s="55"/>
      <c r="Q17" s="55"/>
      <c r="R17" s="55"/>
      <c r="S17" s="55"/>
      <c r="T17" s="55"/>
      <c r="U17" s="55">
        <f t="shared" si="1"/>
        <v>0</v>
      </c>
      <c r="V17" s="55">
        <f t="shared" si="2"/>
        <v>0</v>
      </c>
      <c r="W17" s="85" t="s">
        <v>111</v>
      </c>
    </row>
    <row r="18" spans="2:23" ht="12.75" outlineLevel="1">
      <c r="B18" s="82"/>
      <c r="C18" s="72"/>
      <c r="D18" s="49"/>
      <c r="E18" s="49"/>
      <c r="F18" s="59"/>
      <c r="G18" s="52"/>
      <c r="H18" s="55"/>
      <c r="I18" s="55"/>
      <c r="J18" s="55"/>
      <c r="K18" s="55"/>
      <c r="L18" s="55"/>
      <c r="M18" s="55"/>
      <c r="N18" s="55">
        <f t="shared" si="0"/>
        <v>0</v>
      </c>
      <c r="O18" s="55"/>
      <c r="P18" s="55"/>
      <c r="Q18" s="55"/>
      <c r="R18" s="55"/>
      <c r="S18" s="55"/>
      <c r="T18" s="55"/>
      <c r="U18" s="55">
        <f t="shared" si="1"/>
        <v>0</v>
      </c>
      <c r="V18" s="55">
        <f t="shared" si="2"/>
        <v>0</v>
      </c>
      <c r="W18" s="85" t="s">
        <v>112</v>
      </c>
    </row>
    <row r="19" spans="2:23" ht="12.75" outlineLevel="1">
      <c r="B19" s="82"/>
      <c r="C19" s="72"/>
      <c r="D19" s="49"/>
      <c r="E19" s="49"/>
      <c r="F19" s="59"/>
      <c r="G19" s="52"/>
      <c r="H19" s="55"/>
      <c r="I19" s="55"/>
      <c r="J19" s="55"/>
      <c r="K19" s="55"/>
      <c r="L19" s="55"/>
      <c r="M19" s="55"/>
      <c r="N19" s="55">
        <f t="shared" si="0"/>
        <v>0</v>
      </c>
      <c r="O19" s="55"/>
      <c r="P19" s="55"/>
      <c r="Q19" s="55"/>
      <c r="R19" s="55"/>
      <c r="S19" s="55"/>
      <c r="T19" s="55"/>
      <c r="U19" s="55">
        <f t="shared" si="1"/>
        <v>0</v>
      </c>
      <c r="V19" s="55">
        <f t="shared" si="2"/>
        <v>0</v>
      </c>
      <c r="W19" s="85" t="s">
        <v>113</v>
      </c>
    </row>
    <row r="20" spans="2:23" ht="13.5" outlineLevel="1" thickBot="1">
      <c r="B20" s="83"/>
      <c r="C20" s="73"/>
      <c r="D20" s="50"/>
      <c r="E20" s="50"/>
      <c r="F20" s="60"/>
      <c r="G20" s="53"/>
      <c r="H20" s="56"/>
      <c r="I20" s="56"/>
      <c r="J20" s="56"/>
      <c r="K20" s="56"/>
      <c r="L20" s="56"/>
      <c r="M20" s="56"/>
      <c r="N20" s="56">
        <f t="shared" si="0"/>
        <v>0</v>
      </c>
      <c r="O20" s="56"/>
      <c r="P20" s="56"/>
      <c r="Q20" s="56"/>
      <c r="R20" s="56"/>
      <c r="S20" s="56"/>
      <c r="T20" s="56"/>
      <c r="U20" s="56">
        <f t="shared" si="1"/>
        <v>0</v>
      </c>
      <c r="V20" s="56">
        <f t="shared" si="2"/>
        <v>0</v>
      </c>
      <c r="W20" s="86" t="s">
        <v>114</v>
      </c>
    </row>
    <row r="21" spans="2:23" ht="12.75">
      <c r="B21" s="6"/>
      <c r="C21" s="6"/>
      <c r="D21" s="7"/>
      <c r="E21" s="7"/>
      <c r="F21" s="8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2:22" ht="16.5" thickBot="1">
      <c r="B22" s="5" t="s">
        <v>80</v>
      </c>
      <c r="C22" s="5"/>
      <c r="G22" s="4"/>
      <c r="R22" s="1"/>
      <c r="S22" s="1"/>
      <c r="T22" s="1"/>
      <c r="U22" s="1"/>
      <c r="V22" s="1"/>
    </row>
    <row r="23" spans="2:23" ht="48.75" outlineLevel="1" thickBot="1">
      <c r="B23" s="24" t="s">
        <v>0</v>
      </c>
      <c r="C23" s="71" t="s">
        <v>102</v>
      </c>
      <c r="D23" s="25" t="s">
        <v>1</v>
      </c>
      <c r="E23" s="25" t="s">
        <v>2</v>
      </c>
      <c r="F23" s="26" t="s">
        <v>3</v>
      </c>
      <c r="G23" s="25" t="s">
        <v>4</v>
      </c>
      <c r="H23" s="27" t="s">
        <v>5</v>
      </c>
      <c r="I23" s="27" t="s">
        <v>6</v>
      </c>
      <c r="J23" s="27" t="s">
        <v>7</v>
      </c>
      <c r="K23" s="27" t="s">
        <v>8</v>
      </c>
      <c r="L23" s="27" t="s">
        <v>9</v>
      </c>
      <c r="M23" s="27" t="s">
        <v>10</v>
      </c>
      <c r="N23" s="28" t="s">
        <v>67</v>
      </c>
      <c r="O23" s="27" t="s">
        <v>5</v>
      </c>
      <c r="P23" s="27" t="s">
        <v>6</v>
      </c>
      <c r="Q23" s="27" t="s">
        <v>7</v>
      </c>
      <c r="R23" s="27" t="s">
        <v>8</v>
      </c>
      <c r="S23" s="27" t="s">
        <v>9</v>
      </c>
      <c r="T23" s="27" t="s">
        <v>10</v>
      </c>
      <c r="U23" s="28" t="s">
        <v>67</v>
      </c>
      <c r="V23" s="26" t="s">
        <v>11</v>
      </c>
      <c r="W23" s="29" t="s">
        <v>12</v>
      </c>
    </row>
    <row r="24" spans="2:23" ht="12.75" outlineLevel="1">
      <c r="B24" s="81">
        <v>6</v>
      </c>
      <c r="C24" s="74" t="s">
        <v>103</v>
      </c>
      <c r="D24" s="48" t="s">
        <v>81</v>
      </c>
      <c r="E24" s="48" t="s">
        <v>82</v>
      </c>
      <c r="F24" s="58"/>
      <c r="G24" s="51" t="s">
        <v>98</v>
      </c>
      <c r="H24" s="54">
        <v>49</v>
      </c>
      <c r="I24" s="54">
        <v>53</v>
      </c>
      <c r="J24" s="54">
        <v>56</v>
      </c>
      <c r="K24" s="54">
        <v>53</v>
      </c>
      <c r="L24" s="54">
        <v>55</v>
      </c>
      <c r="M24" s="54">
        <v>51</v>
      </c>
      <c r="N24" s="54">
        <f>SUM(H24:M24)</f>
        <v>317</v>
      </c>
      <c r="O24" s="54">
        <v>55</v>
      </c>
      <c r="P24" s="54">
        <v>53</v>
      </c>
      <c r="Q24" s="54">
        <v>53</v>
      </c>
      <c r="R24" s="54">
        <v>54</v>
      </c>
      <c r="S24" s="54">
        <v>52</v>
      </c>
      <c r="T24" s="54">
        <v>50</v>
      </c>
      <c r="U24" s="54">
        <f>SUM(O24:T24)</f>
        <v>317</v>
      </c>
      <c r="V24" s="54">
        <f>N24+U24</f>
        <v>634</v>
      </c>
      <c r="W24" s="87" t="s">
        <v>60</v>
      </c>
    </row>
    <row r="25" spans="2:23" ht="12.75" outlineLevel="1">
      <c r="B25" s="82">
        <v>6</v>
      </c>
      <c r="C25" s="72" t="s">
        <v>106</v>
      </c>
      <c r="D25" s="49" t="s">
        <v>99</v>
      </c>
      <c r="E25" s="49" t="s">
        <v>100</v>
      </c>
      <c r="F25" s="59"/>
      <c r="G25" s="52" t="s">
        <v>98</v>
      </c>
      <c r="H25" s="55">
        <v>50</v>
      </c>
      <c r="I25" s="55">
        <v>55</v>
      </c>
      <c r="J25" s="55">
        <v>48</v>
      </c>
      <c r="K25" s="55">
        <v>53</v>
      </c>
      <c r="L25" s="55">
        <v>54</v>
      </c>
      <c r="M25" s="55">
        <v>53</v>
      </c>
      <c r="N25" s="55">
        <f>SUM(H25:M25)</f>
        <v>313</v>
      </c>
      <c r="O25" s="55">
        <v>47</v>
      </c>
      <c r="P25" s="55">
        <v>53</v>
      </c>
      <c r="Q25" s="55">
        <v>58</v>
      </c>
      <c r="R25" s="55">
        <v>53</v>
      </c>
      <c r="S25" s="55">
        <v>46</v>
      </c>
      <c r="T25" s="55">
        <v>51</v>
      </c>
      <c r="U25" s="55">
        <f>SUM(O25:T25)</f>
        <v>308</v>
      </c>
      <c r="V25" s="55">
        <f>N25+U25</f>
        <v>621</v>
      </c>
      <c r="W25" s="85" t="s">
        <v>61</v>
      </c>
    </row>
    <row r="26" spans="2:23" ht="12.75" outlineLevel="1">
      <c r="B26" s="82">
        <v>6</v>
      </c>
      <c r="C26" s="72" t="s">
        <v>105</v>
      </c>
      <c r="D26" s="49" t="s">
        <v>83</v>
      </c>
      <c r="E26" s="49" t="s">
        <v>84</v>
      </c>
      <c r="F26" s="59"/>
      <c r="G26" s="52" t="s">
        <v>74</v>
      </c>
      <c r="H26" s="55">
        <v>45</v>
      </c>
      <c r="I26" s="55">
        <v>47</v>
      </c>
      <c r="J26" s="55">
        <v>47</v>
      </c>
      <c r="K26" s="55">
        <v>54</v>
      </c>
      <c r="L26" s="55">
        <v>51</v>
      </c>
      <c r="M26" s="55">
        <v>53</v>
      </c>
      <c r="N26" s="55">
        <f>SUM(H26:M26)</f>
        <v>297</v>
      </c>
      <c r="O26" s="55">
        <v>45</v>
      </c>
      <c r="P26" s="55">
        <v>50</v>
      </c>
      <c r="Q26" s="55">
        <v>53</v>
      </c>
      <c r="R26" s="55">
        <v>54</v>
      </c>
      <c r="S26" s="55">
        <v>56</v>
      </c>
      <c r="T26" s="55">
        <v>51</v>
      </c>
      <c r="U26" s="55">
        <f>SUM(O26:T26)</f>
        <v>309</v>
      </c>
      <c r="V26" s="55">
        <f>N26+U26</f>
        <v>606</v>
      </c>
      <c r="W26" s="85" t="s">
        <v>62</v>
      </c>
    </row>
    <row r="27" spans="2:23" ht="13.5" outlineLevel="1" thickBot="1">
      <c r="B27" s="83">
        <v>6</v>
      </c>
      <c r="C27" s="73" t="s">
        <v>104</v>
      </c>
      <c r="D27" s="50" t="s">
        <v>57</v>
      </c>
      <c r="E27" s="50" t="s">
        <v>58</v>
      </c>
      <c r="F27" s="60"/>
      <c r="G27" s="53" t="s">
        <v>40</v>
      </c>
      <c r="H27" s="56">
        <v>42</v>
      </c>
      <c r="I27" s="56">
        <v>39</v>
      </c>
      <c r="J27" s="56">
        <v>49</v>
      </c>
      <c r="K27" s="56">
        <v>47</v>
      </c>
      <c r="L27" s="56">
        <v>40</v>
      </c>
      <c r="M27" s="56">
        <v>36</v>
      </c>
      <c r="N27" s="56">
        <f>SUM(H27:M27)</f>
        <v>253</v>
      </c>
      <c r="O27" s="56">
        <v>44</v>
      </c>
      <c r="P27" s="56">
        <v>44</v>
      </c>
      <c r="Q27" s="56">
        <v>41</v>
      </c>
      <c r="R27" s="56">
        <v>37</v>
      </c>
      <c r="S27" s="56">
        <v>37</v>
      </c>
      <c r="T27" s="56">
        <v>45</v>
      </c>
      <c r="U27" s="56">
        <f>SUM(O27:T27)</f>
        <v>248</v>
      </c>
      <c r="V27" s="56">
        <f>N27+U27</f>
        <v>501</v>
      </c>
      <c r="W27" s="86">
        <v>4</v>
      </c>
    </row>
    <row r="28" spans="2:23" ht="12.75">
      <c r="B28" s="6"/>
      <c r="C28" s="6"/>
      <c r="D28" s="7"/>
      <c r="E28" s="7"/>
      <c r="F28" s="8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2:22" ht="16.5" thickBot="1">
      <c r="B29" s="5" t="s">
        <v>78</v>
      </c>
      <c r="C29" s="5"/>
      <c r="G29" s="4"/>
      <c r="R29" s="1"/>
      <c r="S29" s="1"/>
      <c r="T29" s="1"/>
      <c r="U29" s="1"/>
      <c r="V29" s="1"/>
    </row>
    <row r="30" spans="2:23" ht="43.5" outlineLevel="1" thickBot="1">
      <c r="B30" s="24" t="s">
        <v>0</v>
      </c>
      <c r="C30" s="71" t="s">
        <v>102</v>
      </c>
      <c r="D30" s="25" t="s">
        <v>1</v>
      </c>
      <c r="E30" s="25" t="s">
        <v>2</v>
      </c>
      <c r="F30" s="26" t="s">
        <v>3</v>
      </c>
      <c r="G30" s="25" t="s">
        <v>4</v>
      </c>
      <c r="H30" s="27" t="s">
        <v>5</v>
      </c>
      <c r="I30" s="27" t="s">
        <v>6</v>
      </c>
      <c r="J30" s="27" t="s">
        <v>7</v>
      </c>
      <c r="K30" s="27" t="s">
        <v>8</v>
      </c>
      <c r="L30" s="27" t="s">
        <v>9</v>
      </c>
      <c r="M30" s="27" t="s">
        <v>10</v>
      </c>
      <c r="N30" s="28" t="s">
        <v>69</v>
      </c>
      <c r="O30" s="27" t="s">
        <v>5</v>
      </c>
      <c r="P30" s="27" t="s">
        <v>6</v>
      </c>
      <c r="Q30" s="27" t="s">
        <v>7</v>
      </c>
      <c r="R30" s="27" t="s">
        <v>8</v>
      </c>
      <c r="S30" s="27" t="s">
        <v>9</v>
      </c>
      <c r="T30" s="27" t="s">
        <v>10</v>
      </c>
      <c r="U30" s="28" t="s">
        <v>69</v>
      </c>
      <c r="V30" s="26" t="s">
        <v>11</v>
      </c>
      <c r="W30" s="25" t="s">
        <v>12</v>
      </c>
    </row>
    <row r="31" spans="2:23" ht="12.75" outlineLevel="1">
      <c r="B31" s="81">
        <v>1</v>
      </c>
      <c r="C31" s="74" t="s">
        <v>104</v>
      </c>
      <c r="D31" s="48" t="s">
        <v>141</v>
      </c>
      <c r="E31" s="48" t="s">
        <v>142</v>
      </c>
      <c r="F31" s="58"/>
      <c r="G31" s="51" t="s">
        <v>87</v>
      </c>
      <c r="H31" s="54">
        <v>59</v>
      </c>
      <c r="I31" s="54">
        <v>58</v>
      </c>
      <c r="J31" s="54">
        <v>59</v>
      </c>
      <c r="K31" s="54">
        <v>60</v>
      </c>
      <c r="L31" s="54">
        <v>59</v>
      </c>
      <c r="M31" s="54">
        <v>58</v>
      </c>
      <c r="N31" s="54">
        <f>SUM(H31:M31)</f>
        <v>353</v>
      </c>
      <c r="O31" s="54">
        <v>59</v>
      </c>
      <c r="P31" s="54">
        <v>59</v>
      </c>
      <c r="Q31" s="54">
        <v>60</v>
      </c>
      <c r="R31" s="54">
        <v>59</v>
      </c>
      <c r="S31" s="54">
        <v>60</v>
      </c>
      <c r="T31" s="54">
        <v>59</v>
      </c>
      <c r="U31" s="54">
        <f>SUM(O31:T31)</f>
        <v>356</v>
      </c>
      <c r="V31" s="54">
        <f>N31+U31</f>
        <v>709</v>
      </c>
      <c r="W31" s="88" t="s">
        <v>60</v>
      </c>
    </row>
    <row r="32" spans="2:23" ht="12.75" outlineLevel="1">
      <c r="B32" s="82">
        <v>1</v>
      </c>
      <c r="C32" s="72" t="s">
        <v>103</v>
      </c>
      <c r="D32" s="49" t="s">
        <v>26</v>
      </c>
      <c r="E32" s="49" t="s">
        <v>59</v>
      </c>
      <c r="F32" s="59"/>
      <c r="G32" s="52" t="s">
        <v>40</v>
      </c>
      <c r="H32" s="55">
        <v>57</v>
      </c>
      <c r="I32" s="55">
        <v>56</v>
      </c>
      <c r="J32" s="55">
        <v>58</v>
      </c>
      <c r="K32" s="55">
        <v>57</v>
      </c>
      <c r="L32" s="55">
        <v>57</v>
      </c>
      <c r="M32" s="55">
        <v>57</v>
      </c>
      <c r="N32" s="55">
        <f>SUM(H32:M32)</f>
        <v>342</v>
      </c>
      <c r="O32" s="55">
        <v>54</v>
      </c>
      <c r="P32" s="55">
        <v>57</v>
      </c>
      <c r="Q32" s="55">
        <v>55</v>
      </c>
      <c r="R32" s="55">
        <v>59</v>
      </c>
      <c r="S32" s="55">
        <v>58</v>
      </c>
      <c r="T32" s="55">
        <v>55</v>
      </c>
      <c r="U32" s="55">
        <f>SUM(O32:T32)</f>
        <v>338</v>
      </c>
      <c r="V32" s="55">
        <f>N32+U32</f>
        <v>680</v>
      </c>
      <c r="W32" s="89" t="s">
        <v>61</v>
      </c>
    </row>
    <row r="33" spans="2:23" ht="12.75" outlineLevel="1">
      <c r="B33" s="82">
        <v>1</v>
      </c>
      <c r="C33" s="72" t="s">
        <v>106</v>
      </c>
      <c r="D33" s="49" t="s">
        <v>72</v>
      </c>
      <c r="E33" s="49" t="s">
        <v>73</v>
      </c>
      <c r="F33" s="59"/>
      <c r="G33" s="52" t="s">
        <v>74</v>
      </c>
      <c r="H33" s="55">
        <v>56</v>
      </c>
      <c r="I33" s="55">
        <v>55</v>
      </c>
      <c r="J33" s="55">
        <v>59</v>
      </c>
      <c r="K33" s="55">
        <v>56</v>
      </c>
      <c r="L33" s="55">
        <v>53</v>
      </c>
      <c r="M33" s="55">
        <v>58</v>
      </c>
      <c r="N33" s="55">
        <f>SUM(H33:M33)</f>
        <v>337</v>
      </c>
      <c r="O33" s="55">
        <v>51</v>
      </c>
      <c r="P33" s="55">
        <v>57</v>
      </c>
      <c r="Q33" s="55">
        <v>48</v>
      </c>
      <c r="R33" s="55">
        <v>52</v>
      </c>
      <c r="S33" s="55">
        <v>51</v>
      </c>
      <c r="T33" s="55">
        <v>55</v>
      </c>
      <c r="U33" s="55">
        <f>SUM(O33:T33)</f>
        <v>314</v>
      </c>
      <c r="V33" s="55">
        <f>N33+U33</f>
        <v>651</v>
      </c>
      <c r="W33" s="89" t="s">
        <v>62</v>
      </c>
    </row>
    <row r="34" spans="2:23" ht="15" customHeight="1" outlineLevel="1" thickBot="1">
      <c r="B34" s="83">
        <v>1</v>
      </c>
      <c r="C34" s="73" t="s">
        <v>105</v>
      </c>
      <c r="D34" s="50" t="s">
        <v>70</v>
      </c>
      <c r="E34" s="50" t="s">
        <v>71</v>
      </c>
      <c r="F34" s="60"/>
      <c r="G34" s="53" t="s">
        <v>41</v>
      </c>
      <c r="H34" s="56">
        <v>53</v>
      </c>
      <c r="I34" s="56">
        <v>49</v>
      </c>
      <c r="J34" s="56">
        <v>51</v>
      </c>
      <c r="K34" s="56">
        <v>53</v>
      </c>
      <c r="L34" s="56">
        <v>52</v>
      </c>
      <c r="M34" s="56">
        <v>53</v>
      </c>
      <c r="N34" s="56">
        <f>SUM(H34:M34)</f>
        <v>311</v>
      </c>
      <c r="O34" s="56">
        <v>33</v>
      </c>
      <c r="P34" s="56">
        <v>52</v>
      </c>
      <c r="Q34" s="56">
        <v>51</v>
      </c>
      <c r="R34" s="56">
        <v>39</v>
      </c>
      <c r="S34" s="56">
        <v>50</v>
      </c>
      <c r="T34" s="56">
        <v>45</v>
      </c>
      <c r="U34" s="56">
        <f>SUM(O34:T34)</f>
        <v>270</v>
      </c>
      <c r="V34" s="56">
        <f>N34+U34</f>
        <v>581</v>
      </c>
      <c r="W34" s="90" t="s">
        <v>88</v>
      </c>
    </row>
    <row r="35" spans="2:23" ht="12.75" outlineLevel="1">
      <c r="B35" s="6"/>
      <c r="C35" s="6"/>
      <c r="D35" s="7"/>
      <c r="E35" s="7"/>
      <c r="F35" s="8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2:22" ht="16.5" outlineLevel="1" thickBot="1">
      <c r="B36" s="5" t="s">
        <v>85</v>
      </c>
      <c r="C36" s="5"/>
      <c r="G36" s="4"/>
      <c r="R36" s="1"/>
      <c r="S36" s="1"/>
      <c r="T36" s="1"/>
      <c r="U36" s="1"/>
      <c r="V36" s="1"/>
    </row>
    <row r="37" spans="2:23" ht="43.5" outlineLevel="1" thickBot="1">
      <c r="B37" s="24" t="s">
        <v>0</v>
      </c>
      <c r="C37" s="71" t="s">
        <v>102</v>
      </c>
      <c r="D37" s="25" t="s">
        <v>1</v>
      </c>
      <c r="E37" s="25" t="s">
        <v>2</v>
      </c>
      <c r="F37" s="26" t="s">
        <v>3</v>
      </c>
      <c r="G37" s="25" t="s">
        <v>4</v>
      </c>
      <c r="H37" s="27" t="s">
        <v>5</v>
      </c>
      <c r="I37" s="27" t="s">
        <v>6</v>
      </c>
      <c r="J37" s="27" t="s">
        <v>7</v>
      </c>
      <c r="K37" s="27" t="s">
        <v>8</v>
      </c>
      <c r="L37" s="27" t="s">
        <v>9</v>
      </c>
      <c r="M37" s="27" t="s">
        <v>10</v>
      </c>
      <c r="N37" s="28" t="s">
        <v>69</v>
      </c>
      <c r="O37" s="27" t="s">
        <v>5</v>
      </c>
      <c r="P37" s="27" t="s">
        <v>6</v>
      </c>
      <c r="Q37" s="27" t="s">
        <v>7</v>
      </c>
      <c r="R37" s="27" t="s">
        <v>8</v>
      </c>
      <c r="S37" s="27" t="s">
        <v>9</v>
      </c>
      <c r="T37" s="27" t="s">
        <v>10</v>
      </c>
      <c r="U37" s="28" t="s">
        <v>69</v>
      </c>
      <c r="V37" s="26" t="s">
        <v>11</v>
      </c>
      <c r="W37" s="25" t="s">
        <v>12</v>
      </c>
    </row>
    <row r="38" spans="2:23" ht="13.5" outlineLevel="1" thickBot="1">
      <c r="B38" s="84" t="s">
        <v>86</v>
      </c>
      <c r="C38" s="75" t="s">
        <v>104</v>
      </c>
      <c r="D38" s="67" t="s">
        <v>90</v>
      </c>
      <c r="E38" s="67" t="s">
        <v>91</v>
      </c>
      <c r="F38" s="68"/>
      <c r="G38" s="69" t="s">
        <v>87</v>
      </c>
      <c r="H38" s="70">
        <v>53</v>
      </c>
      <c r="I38" s="70">
        <v>53</v>
      </c>
      <c r="J38" s="70">
        <v>53</v>
      </c>
      <c r="K38" s="70">
        <v>54</v>
      </c>
      <c r="L38" s="70">
        <v>54</v>
      </c>
      <c r="M38" s="70">
        <v>51</v>
      </c>
      <c r="N38" s="70">
        <f>SUM(H38:M38)</f>
        <v>318</v>
      </c>
      <c r="O38" s="70">
        <v>55</v>
      </c>
      <c r="P38" s="70">
        <v>57</v>
      </c>
      <c r="Q38" s="70">
        <v>56</v>
      </c>
      <c r="R38" s="70">
        <v>56</v>
      </c>
      <c r="S38" s="70">
        <v>53</v>
      </c>
      <c r="T38" s="70">
        <v>56</v>
      </c>
      <c r="U38" s="70">
        <f>SUM(O38:T38)</f>
        <v>333</v>
      </c>
      <c r="V38" s="70">
        <f>N38+U38</f>
        <v>651</v>
      </c>
      <c r="W38" s="91" t="s">
        <v>60</v>
      </c>
    </row>
    <row r="41" spans="2:6" ht="12.75">
      <c r="B41" t="s">
        <v>15</v>
      </c>
      <c r="F41" s="57" t="s">
        <v>68</v>
      </c>
    </row>
    <row r="42" spans="2:6" ht="12.75">
      <c r="B42" t="s">
        <v>13</v>
      </c>
      <c r="F42" s="57" t="s">
        <v>14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  <ignoredErrors>
    <ignoredError sqref="B38 W34 W9:W20 B21:B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tabColor theme="9" tint="-0.24997000396251678"/>
  </sheetPr>
  <dimension ref="A3:U76"/>
  <sheetViews>
    <sheetView zoomScalePageLayoutView="0" workbookViewId="0" topLeftCell="A1">
      <selection activeCell="O47" sqref="O47"/>
    </sheetView>
  </sheetViews>
  <sheetFormatPr defaultColWidth="9.140625" defaultRowHeight="12.75"/>
  <cols>
    <col min="2" max="3" width="2.8515625" style="0" customWidth="1"/>
    <col min="4" max="4" width="16.28125" style="0" bestFit="1" customWidth="1"/>
    <col min="5" max="5" width="2.8515625" style="0" customWidth="1"/>
    <col min="6" max="6" width="15.421875" style="0" bestFit="1" customWidth="1"/>
    <col min="7" max="7" width="2.8515625" style="12" customWidth="1"/>
    <col min="8" max="8" width="18.140625" style="0" bestFit="1" customWidth="1"/>
    <col min="9" max="9" width="3.00390625" style="12" customWidth="1"/>
    <col min="10" max="10" width="11.421875" style="0" customWidth="1"/>
    <col min="11" max="11" width="2.7109375" style="12" customWidth="1"/>
    <col min="13" max="13" width="9.140625" style="12" customWidth="1"/>
  </cols>
  <sheetData>
    <row r="3" spans="2:12" ht="12.75" customHeight="1">
      <c r="B3" s="121" t="s">
        <v>16</v>
      </c>
      <c r="C3" s="121" t="s">
        <v>17</v>
      </c>
      <c r="D3" s="122" t="s">
        <v>21</v>
      </c>
      <c r="E3" s="121" t="s">
        <v>18</v>
      </c>
      <c r="F3" s="123" t="s">
        <v>22</v>
      </c>
      <c r="G3" s="121" t="s">
        <v>18</v>
      </c>
      <c r="I3" s="121"/>
      <c r="J3" s="123"/>
      <c r="K3" s="121"/>
      <c r="L3" s="21"/>
    </row>
    <row r="4" spans="2:12" ht="12.75" customHeight="1">
      <c r="B4" s="121"/>
      <c r="C4" s="121"/>
      <c r="D4" s="122"/>
      <c r="E4" s="121"/>
      <c r="F4" s="123"/>
      <c r="G4" s="121"/>
      <c r="I4" s="121"/>
      <c r="J4" s="123"/>
      <c r="K4" s="121"/>
      <c r="L4" s="21"/>
    </row>
    <row r="5" spans="2:12" ht="12.75" customHeight="1">
      <c r="B5" s="121"/>
      <c r="C5" s="121"/>
      <c r="D5" s="122"/>
      <c r="E5" s="121"/>
      <c r="F5" s="123"/>
      <c r="G5" s="121"/>
      <c r="I5" s="121"/>
      <c r="J5" s="123"/>
      <c r="K5" s="121"/>
      <c r="L5" s="21"/>
    </row>
    <row r="6" spans="2:21" ht="12.75" customHeight="1">
      <c r="B6" s="121"/>
      <c r="C6" s="121"/>
      <c r="D6" s="122"/>
      <c r="E6" s="121"/>
      <c r="F6" s="123"/>
      <c r="G6" s="121"/>
      <c r="I6" s="121"/>
      <c r="J6" s="123"/>
      <c r="K6" s="121"/>
      <c r="L6" s="21"/>
      <c r="S6" s="61"/>
      <c r="T6" s="61"/>
      <c r="U6" s="61"/>
    </row>
    <row r="7" spans="2:21" ht="12.75" customHeight="1">
      <c r="B7" s="121"/>
      <c r="C7" s="121"/>
      <c r="D7" s="122"/>
      <c r="E7" s="121"/>
      <c r="F7" s="123"/>
      <c r="G7" s="121"/>
      <c r="I7" s="121"/>
      <c r="J7" s="123"/>
      <c r="K7" s="121"/>
      <c r="L7" s="21"/>
      <c r="S7" s="61"/>
      <c r="T7" s="61"/>
      <c r="U7" s="61"/>
    </row>
    <row r="8" spans="2:21" ht="12.75" customHeight="1">
      <c r="B8" s="121"/>
      <c r="C8" s="121"/>
      <c r="D8" s="122"/>
      <c r="E8" s="121"/>
      <c r="F8" s="123"/>
      <c r="G8" s="121"/>
      <c r="I8" s="121"/>
      <c r="J8" s="123"/>
      <c r="K8" s="121"/>
      <c r="L8" s="21"/>
      <c r="S8" s="61"/>
      <c r="T8" s="61"/>
      <c r="U8" s="61"/>
    </row>
    <row r="9" spans="2:21" ht="12.75" customHeight="1">
      <c r="B9" s="121"/>
      <c r="C9" s="121"/>
      <c r="D9" s="122"/>
      <c r="E9" s="121"/>
      <c r="F9" s="123"/>
      <c r="G9" s="121"/>
      <c r="I9" s="121"/>
      <c r="J9" s="123"/>
      <c r="K9" s="121"/>
      <c r="L9" s="21"/>
      <c r="S9" s="61"/>
      <c r="T9" s="61"/>
      <c r="U9" s="61"/>
    </row>
    <row r="10" spans="19:21" ht="14.25">
      <c r="S10" s="61"/>
      <c r="T10" s="62"/>
      <c r="U10" s="61"/>
    </row>
    <row r="11" spans="19:21" ht="12.75">
      <c r="S11" s="61"/>
      <c r="T11" s="61"/>
      <c r="U11" s="61"/>
    </row>
    <row r="12" spans="1:21" s="12" customFormat="1" ht="13.5" thickBot="1">
      <c r="A12"/>
      <c r="B12" s="13">
        <v>1</v>
      </c>
      <c r="C12" s="12">
        <v>1</v>
      </c>
      <c r="D12" s="14" t="str">
        <f>CONCATENATE(kadetid!D5," ",kadetid!E5)</f>
        <v>Alo Nurmsalu</v>
      </c>
      <c r="E12" s="14"/>
      <c r="H12"/>
      <c r="J12"/>
      <c r="L12"/>
      <c r="N12"/>
      <c r="O12"/>
      <c r="S12" s="63"/>
      <c r="T12" s="63"/>
      <c r="U12" s="63"/>
    </row>
    <row r="13" spans="1:15" s="12" customFormat="1" ht="12.75">
      <c r="A13"/>
      <c r="B13" s="13"/>
      <c r="F13" s="16"/>
      <c r="H13"/>
      <c r="J13"/>
      <c r="L13"/>
      <c r="N13"/>
      <c r="O13"/>
    </row>
    <row r="14" spans="1:15" s="12" customFormat="1" ht="13.5" thickBot="1">
      <c r="A14"/>
      <c r="B14" s="13"/>
      <c r="C14"/>
      <c r="E14"/>
      <c r="F14" s="22" t="s">
        <v>147</v>
      </c>
      <c r="G14" s="14">
        <v>6</v>
      </c>
      <c r="J14"/>
      <c r="L14"/>
      <c r="N14"/>
      <c r="O14"/>
    </row>
    <row r="15" spans="1:15" s="12" customFormat="1" ht="12.75">
      <c r="A15"/>
      <c r="B15" s="13"/>
      <c r="C15"/>
      <c r="D15"/>
      <c r="E15"/>
      <c r="F15" s="16"/>
      <c r="H15" s="16"/>
      <c r="J15"/>
      <c r="L15"/>
      <c r="N15"/>
      <c r="O15"/>
    </row>
    <row r="16" spans="1:15" s="12" customFormat="1" ht="13.5" thickBot="1">
      <c r="A16"/>
      <c r="B16" s="13">
        <v>4</v>
      </c>
      <c r="C16" s="12">
        <v>2</v>
      </c>
      <c r="D16" s="14" t="str">
        <f>CONCATENATE(kadetid!D8," ",kadetid!E8)</f>
        <v> </v>
      </c>
      <c r="E16" s="14"/>
      <c r="F16" s="16"/>
      <c r="H16" s="16"/>
      <c r="J16"/>
      <c r="L16"/>
      <c r="N16"/>
      <c r="O16"/>
    </row>
    <row r="17" spans="1:15" s="12" customFormat="1" ht="12.75">
      <c r="A17"/>
      <c r="B17" s="13"/>
      <c r="E17"/>
      <c r="H17" s="16"/>
      <c r="J17"/>
      <c r="L17"/>
      <c r="N17"/>
      <c r="O17"/>
    </row>
    <row r="18" spans="1:15" s="12" customFormat="1" ht="13.5" thickBot="1">
      <c r="A18"/>
      <c r="B18" s="13"/>
      <c r="C18"/>
      <c r="D18"/>
      <c r="E18"/>
      <c r="F18"/>
      <c r="H18" s="17" t="s">
        <v>147</v>
      </c>
      <c r="I18" s="19"/>
      <c r="L18"/>
      <c r="N18"/>
      <c r="O18"/>
    </row>
    <row r="19" spans="1:15" s="12" customFormat="1" ht="12.75">
      <c r="A19"/>
      <c r="B19" s="13"/>
      <c r="C19"/>
      <c r="D19"/>
      <c r="E19"/>
      <c r="F19"/>
      <c r="H19" s="16"/>
      <c r="L19"/>
      <c r="N19"/>
      <c r="O19"/>
    </row>
    <row r="20" spans="1:15" s="12" customFormat="1" ht="13.5" thickBot="1">
      <c r="A20"/>
      <c r="B20" s="13">
        <v>3</v>
      </c>
      <c r="C20" s="12">
        <v>3</v>
      </c>
      <c r="D20" s="14" t="str">
        <f>CONCATENATE(kadetid!D7," ",kadetid!E7)</f>
        <v>Tauri Tukk</v>
      </c>
      <c r="E20" s="14">
        <v>6</v>
      </c>
      <c r="H20" s="16"/>
      <c r="L20"/>
      <c r="N20"/>
      <c r="O20"/>
    </row>
    <row r="21" spans="1:15" s="12" customFormat="1" ht="12.75">
      <c r="A21"/>
      <c r="B21" s="13"/>
      <c r="E21"/>
      <c r="F21" s="16"/>
      <c r="H21" s="16"/>
      <c r="L21"/>
      <c r="N21"/>
      <c r="O21"/>
    </row>
    <row r="22" spans="1:15" s="12" customFormat="1" ht="13.5" thickBot="1">
      <c r="A22"/>
      <c r="B22" s="13"/>
      <c r="C22"/>
      <c r="E22"/>
      <c r="F22" s="17" t="s">
        <v>158</v>
      </c>
      <c r="G22" s="19">
        <v>2</v>
      </c>
      <c r="H22" s="16"/>
      <c r="L22"/>
      <c r="N22"/>
      <c r="O22"/>
    </row>
    <row r="23" spans="1:15" s="12" customFormat="1" ht="12.75">
      <c r="A23"/>
      <c r="B23" s="13"/>
      <c r="C23"/>
      <c r="D23"/>
      <c r="E23"/>
      <c r="F23" s="16"/>
      <c r="L23"/>
      <c r="N23"/>
      <c r="O23"/>
    </row>
    <row r="24" spans="1:15" s="12" customFormat="1" ht="13.5" thickBot="1">
      <c r="A24"/>
      <c r="B24" s="13">
        <v>2</v>
      </c>
      <c r="C24" s="12">
        <v>4</v>
      </c>
      <c r="D24" s="14" t="str">
        <f>CONCATENATE(kadetid!D6," ",kadetid!E6)</f>
        <v>Martin Klettenberg</v>
      </c>
      <c r="E24" s="14">
        <v>4</v>
      </c>
      <c r="F24" s="16"/>
      <c r="H24"/>
      <c r="L24"/>
      <c r="N24"/>
      <c r="O24"/>
    </row>
    <row r="25" spans="1:15" s="12" customFormat="1" ht="12.75">
      <c r="A25"/>
      <c r="B25" s="13"/>
      <c r="E25"/>
      <c r="H25"/>
      <c r="L25"/>
      <c r="N25"/>
      <c r="O25"/>
    </row>
    <row r="26" spans="1:15" s="12" customFormat="1" ht="12.75">
      <c r="A26"/>
      <c r="B26" s="13"/>
      <c r="C26"/>
      <c r="E26"/>
      <c r="F26"/>
      <c r="H26"/>
      <c r="N26"/>
      <c r="O26"/>
    </row>
    <row r="27" spans="2:8" s="12" customFormat="1" ht="18">
      <c r="B27" s="7"/>
      <c r="F27" s="20" t="s">
        <v>23</v>
      </c>
      <c r="H27"/>
    </row>
    <row r="28" spans="2:8" s="12" customFormat="1" ht="12.75">
      <c r="B28" s="7"/>
      <c r="F28"/>
      <c r="H28"/>
    </row>
    <row r="29" spans="2:8" s="12" customFormat="1" ht="12.75">
      <c r="B29" s="7"/>
      <c r="F29"/>
      <c r="H29"/>
    </row>
    <row r="30" spans="2:7" s="12" customFormat="1" ht="13.5" thickBot="1">
      <c r="B30" s="7"/>
      <c r="F30" s="14"/>
      <c r="G30" s="14"/>
    </row>
    <row r="31" spans="2:8" s="12" customFormat="1" ht="12.75">
      <c r="B31" s="7"/>
      <c r="H31" s="16"/>
    </row>
    <row r="32" spans="2:15" s="12" customFormat="1" ht="12.75">
      <c r="B32" s="7"/>
      <c r="H32" s="16"/>
      <c r="N32"/>
      <c r="O32"/>
    </row>
    <row r="33" spans="2:15" s="12" customFormat="1" ht="12.75">
      <c r="B33" s="7"/>
      <c r="H33" s="16"/>
      <c r="N33"/>
      <c r="O33"/>
    </row>
    <row r="34" spans="2:15" s="12" customFormat="1" ht="13.5" thickBot="1">
      <c r="B34" s="7"/>
      <c r="F34"/>
      <c r="H34" s="17" t="s">
        <v>159</v>
      </c>
      <c r="I34" s="19"/>
      <c r="N34"/>
      <c r="O34"/>
    </row>
    <row r="35" spans="2:15" s="12" customFormat="1" ht="12.75">
      <c r="B35" s="7"/>
      <c r="F35"/>
      <c r="H35" s="16"/>
      <c r="N35"/>
      <c r="O35"/>
    </row>
    <row r="36" spans="2:15" s="12" customFormat="1" ht="12.75">
      <c r="B36" s="7"/>
      <c r="H36" s="16"/>
      <c r="N36"/>
      <c r="O36"/>
    </row>
    <row r="37" spans="2:15" s="12" customFormat="1" ht="12.75">
      <c r="B37" s="7"/>
      <c r="H37" s="16"/>
      <c r="N37"/>
      <c r="O37"/>
    </row>
    <row r="38" spans="2:15" s="12" customFormat="1" ht="13.5" thickBot="1">
      <c r="B38" s="7"/>
      <c r="F38" s="14"/>
      <c r="G38" s="14"/>
      <c r="H38" s="16"/>
      <c r="N38"/>
      <c r="O38"/>
    </row>
    <row r="39" spans="2:15" s="12" customFormat="1" ht="12.75">
      <c r="B39" s="7"/>
      <c r="N39"/>
      <c r="O39"/>
    </row>
    <row r="40" spans="2:15" s="12" customFormat="1" ht="12.75">
      <c r="B40" s="7"/>
      <c r="N40"/>
      <c r="O40"/>
    </row>
    <row r="41" spans="2:15" s="12" customFormat="1" ht="12.75">
      <c r="B41" s="7"/>
      <c r="N41"/>
      <c r="O41"/>
    </row>
    <row r="42" spans="1:15" s="12" customFormat="1" ht="12.75">
      <c r="A42"/>
      <c r="B42" s="13"/>
      <c r="C42"/>
      <c r="D42"/>
      <c r="E42"/>
      <c r="F42"/>
      <c r="H42"/>
      <c r="J42"/>
      <c r="N42"/>
      <c r="O42"/>
    </row>
    <row r="43" spans="2:15" s="12" customFormat="1" ht="12.75">
      <c r="B43" s="7"/>
      <c r="H43"/>
      <c r="J43"/>
      <c r="N43"/>
      <c r="O43"/>
    </row>
    <row r="44" spans="2:15" s="12" customFormat="1" ht="12.75">
      <c r="B44" s="7"/>
      <c r="H44"/>
      <c r="J44"/>
      <c r="N44"/>
      <c r="O44"/>
    </row>
    <row r="45" spans="2:15" s="12" customFormat="1" ht="12.75">
      <c r="B45" s="7"/>
      <c r="H45"/>
      <c r="J45"/>
      <c r="N45"/>
      <c r="O45"/>
    </row>
    <row r="46" spans="2:15" s="12" customFormat="1" ht="12.75">
      <c r="B46" s="7"/>
      <c r="H46"/>
      <c r="J46"/>
      <c r="N46"/>
      <c r="O46"/>
    </row>
    <row r="47" spans="2:15" s="12" customFormat="1" ht="12.75">
      <c r="B47" s="7"/>
      <c r="H47"/>
      <c r="J47"/>
      <c r="N47"/>
      <c r="O47"/>
    </row>
    <row r="48" spans="2:15" s="12" customFormat="1" ht="12.75">
      <c r="B48" s="7"/>
      <c r="H48"/>
      <c r="J48"/>
      <c r="N48"/>
      <c r="O48"/>
    </row>
    <row r="49" spans="2:15" s="12" customFormat="1" ht="12.75">
      <c r="B49" s="7"/>
      <c r="H49"/>
      <c r="J49"/>
      <c r="N49"/>
      <c r="O49"/>
    </row>
    <row r="50" spans="2:15" s="12" customFormat="1" ht="12.75">
      <c r="B50" s="7"/>
      <c r="H50"/>
      <c r="J50"/>
      <c r="N50"/>
      <c r="O50"/>
    </row>
    <row r="51" spans="2:15" s="12" customFormat="1" ht="12.75">
      <c r="B51" s="7"/>
      <c r="H51"/>
      <c r="J51"/>
      <c r="N51"/>
      <c r="O51"/>
    </row>
    <row r="52" spans="2:15" s="12" customFormat="1" ht="12.75">
      <c r="B52" s="7"/>
      <c r="H52"/>
      <c r="J52"/>
      <c r="N52"/>
      <c r="O52"/>
    </row>
    <row r="53" spans="2:15" s="12" customFormat="1" ht="12.75">
      <c r="B53" s="7"/>
      <c r="H53"/>
      <c r="J53"/>
      <c r="N53"/>
      <c r="O53"/>
    </row>
    <row r="54" spans="2:15" s="12" customFormat="1" ht="12.75">
      <c r="B54" s="7"/>
      <c r="N54"/>
      <c r="O54"/>
    </row>
    <row r="55" spans="2:15" s="12" customFormat="1" ht="12.75">
      <c r="B55" s="7"/>
      <c r="N55"/>
      <c r="O55"/>
    </row>
    <row r="56" spans="2:15" s="12" customFormat="1" ht="12.75">
      <c r="B56" s="7"/>
      <c r="N56"/>
      <c r="O56"/>
    </row>
    <row r="57" spans="2:15" s="12" customFormat="1" ht="12.75">
      <c r="B57" s="7"/>
      <c r="N57"/>
      <c r="O57"/>
    </row>
    <row r="58" spans="2:15" s="12" customFormat="1" ht="12.75">
      <c r="B58" s="7"/>
      <c r="N58"/>
      <c r="O58"/>
    </row>
    <row r="59" spans="2:15" s="12" customFormat="1" ht="12.75">
      <c r="B59" s="7"/>
      <c r="N59"/>
      <c r="O59"/>
    </row>
    <row r="60" spans="2:15" s="12" customFormat="1" ht="12.75">
      <c r="B60" s="7"/>
      <c r="N60"/>
      <c r="O60"/>
    </row>
    <row r="61" spans="2:15" s="12" customFormat="1" ht="12.75">
      <c r="B61" s="7"/>
      <c r="N61"/>
      <c r="O61"/>
    </row>
    <row r="62" spans="2:15" s="12" customFormat="1" ht="12.75">
      <c r="B62" s="7"/>
      <c r="N62"/>
      <c r="O62"/>
    </row>
    <row r="63" spans="2:15" s="12" customFormat="1" ht="12.75">
      <c r="B63" s="7"/>
      <c r="N63"/>
      <c r="O63"/>
    </row>
    <row r="64" spans="2:15" s="12" customFormat="1" ht="12.75">
      <c r="B64" s="7"/>
      <c r="N64"/>
      <c r="O64"/>
    </row>
    <row r="65" spans="2:15" s="12" customFormat="1" ht="12.75">
      <c r="B65" s="7"/>
      <c r="N65"/>
      <c r="O65"/>
    </row>
    <row r="66" spans="2:15" s="12" customFormat="1" ht="12.75">
      <c r="B66" s="7"/>
      <c r="N66"/>
      <c r="O66"/>
    </row>
    <row r="67" spans="2:15" s="12" customFormat="1" ht="12.75">
      <c r="B67" s="7"/>
      <c r="N67"/>
      <c r="O67"/>
    </row>
    <row r="68" spans="2:15" s="12" customFormat="1" ht="12.75">
      <c r="B68" s="7"/>
      <c r="N68"/>
      <c r="O68"/>
    </row>
    <row r="69" spans="2:15" s="12" customFormat="1" ht="12.75">
      <c r="B69" s="7"/>
      <c r="N69"/>
      <c r="O69"/>
    </row>
    <row r="70" spans="2:15" s="12" customFormat="1" ht="12.75">
      <c r="B70" s="7"/>
      <c r="N70"/>
      <c r="O70"/>
    </row>
    <row r="71" spans="2:15" s="12" customFormat="1" ht="12.75">
      <c r="B71" s="7"/>
      <c r="J71"/>
      <c r="N71"/>
      <c r="O71"/>
    </row>
    <row r="72" spans="2:15" s="12" customFormat="1" ht="16.5" customHeight="1">
      <c r="B72" s="7"/>
      <c r="H72"/>
      <c r="J72"/>
      <c r="N72"/>
      <c r="O72"/>
    </row>
    <row r="73" spans="2:15" s="12" customFormat="1" ht="12.75">
      <c r="B73" s="7"/>
      <c r="H73"/>
      <c r="J73"/>
      <c r="N73"/>
      <c r="O73"/>
    </row>
    <row r="74" spans="8:15" s="12" customFormat="1" ht="12.75">
      <c r="H74"/>
      <c r="J74"/>
      <c r="N74"/>
      <c r="O74"/>
    </row>
    <row r="75" spans="1:15" s="12" customFormat="1" ht="12.75">
      <c r="A75"/>
      <c r="B75"/>
      <c r="C75"/>
      <c r="D75"/>
      <c r="E75"/>
      <c r="F75"/>
      <c r="H75"/>
      <c r="J75"/>
      <c r="N75"/>
      <c r="O75"/>
    </row>
    <row r="76" spans="1:15" s="12" customFormat="1" ht="12.75">
      <c r="A76"/>
      <c r="B76"/>
      <c r="C76"/>
      <c r="D76"/>
      <c r="E76"/>
      <c r="F76"/>
      <c r="H76"/>
      <c r="J76"/>
      <c r="N76"/>
      <c r="O76"/>
    </row>
  </sheetData>
  <sheetProtection/>
  <mergeCells count="9">
    <mergeCell ref="I3:I9"/>
    <mergeCell ref="J3:J9"/>
    <mergeCell ref="K3:K9"/>
    <mergeCell ref="B3:B9"/>
    <mergeCell ref="C3:C9"/>
    <mergeCell ref="D3:D9"/>
    <mergeCell ref="E3:E9"/>
    <mergeCell ref="F3:F9"/>
    <mergeCell ref="G3:G9"/>
  </mergeCells>
  <printOptions/>
  <pageMargins left="0.51" right="0.3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theme="9" tint="0.5999900102615356"/>
  </sheetPr>
  <dimension ref="A3:U76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3" width="2.8515625" style="0" customWidth="1"/>
    <col min="4" max="4" width="15.28125" style="0" bestFit="1" customWidth="1"/>
    <col min="5" max="5" width="2.8515625" style="0" customWidth="1"/>
    <col min="6" max="6" width="15.57421875" style="0" bestFit="1" customWidth="1"/>
    <col min="7" max="7" width="2.8515625" style="12" customWidth="1"/>
    <col min="8" max="8" width="11.28125" style="0" customWidth="1"/>
    <col min="9" max="9" width="3.00390625" style="12" customWidth="1"/>
    <col min="10" max="10" width="11.421875" style="0" customWidth="1"/>
    <col min="11" max="11" width="2.7109375" style="12" customWidth="1"/>
    <col min="13" max="13" width="9.140625" style="12" customWidth="1"/>
  </cols>
  <sheetData>
    <row r="3" spans="2:12" ht="12.75" customHeight="1">
      <c r="B3" s="121" t="s">
        <v>16</v>
      </c>
      <c r="C3" s="121" t="s">
        <v>17</v>
      </c>
      <c r="D3" s="122" t="s">
        <v>21</v>
      </c>
      <c r="E3" s="121" t="s">
        <v>18</v>
      </c>
      <c r="F3" s="123" t="s">
        <v>22</v>
      </c>
      <c r="G3" s="121" t="s">
        <v>18</v>
      </c>
      <c r="I3" s="121"/>
      <c r="J3" s="123"/>
      <c r="K3" s="121"/>
      <c r="L3" s="21"/>
    </row>
    <row r="4" spans="2:12" ht="12.75" customHeight="1">
      <c r="B4" s="121"/>
      <c r="C4" s="121"/>
      <c r="D4" s="122"/>
      <c r="E4" s="121"/>
      <c r="F4" s="123"/>
      <c r="G4" s="121"/>
      <c r="I4" s="121"/>
      <c r="J4" s="123"/>
      <c r="K4" s="121"/>
      <c r="L4" s="21"/>
    </row>
    <row r="5" spans="2:12" ht="12.75" customHeight="1">
      <c r="B5" s="121"/>
      <c r="C5" s="121"/>
      <c r="D5" s="122"/>
      <c r="E5" s="121"/>
      <c r="F5" s="123"/>
      <c r="G5" s="121"/>
      <c r="I5" s="121"/>
      <c r="J5" s="123"/>
      <c r="K5" s="121"/>
      <c r="L5" s="21"/>
    </row>
    <row r="6" spans="2:21" ht="12.75" customHeight="1">
      <c r="B6" s="121"/>
      <c r="C6" s="121"/>
      <c r="D6" s="122"/>
      <c r="E6" s="121"/>
      <c r="F6" s="123"/>
      <c r="G6" s="121"/>
      <c r="I6" s="121"/>
      <c r="J6" s="123"/>
      <c r="K6" s="121"/>
      <c r="L6" s="21"/>
      <c r="S6" s="61"/>
      <c r="T6" s="61"/>
      <c r="U6" s="61"/>
    </row>
    <row r="7" spans="2:21" ht="12.75" customHeight="1">
      <c r="B7" s="121"/>
      <c r="C7" s="121"/>
      <c r="D7" s="122"/>
      <c r="E7" s="121"/>
      <c r="F7" s="123"/>
      <c r="G7" s="121"/>
      <c r="I7" s="121"/>
      <c r="J7" s="123"/>
      <c r="K7" s="121"/>
      <c r="L7" s="21"/>
      <c r="S7" s="61"/>
      <c r="T7" s="61"/>
      <c r="U7" s="61"/>
    </row>
    <row r="8" spans="2:21" ht="12.75" customHeight="1">
      <c r="B8" s="121"/>
      <c r="C8" s="121"/>
      <c r="D8" s="122"/>
      <c r="E8" s="121"/>
      <c r="F8" s="123"/>
      <c r="G8" s="121"/>
      <c r="I8" s="121"/>
      <c r="J8" s="123"/>
      <c r="K8" s="121"/>
      <c r="L8" s="21"/>
      <c r="S8" s="61"/>
      <c r="T8" s="61"/>
      <c r="U8" s="61"/>
    </row>
    <row r="9" spans="2:21" ht="12.75" customHeight="1">
      <c r="B9" s="121"/>
      <c r="C9" s="121"/>
      <c r="D9" s="122"/>
      <c r="E9" s="121"/>
      <c r="F9" s="123"/>
      <c r="G9" s="121"/>
      <c r="I9" s="121"/>
      <c r="J9" s="123"/>
      <c r="K9" s="121"/>
      <c r="L9" s="21"/>
      <c r="S9" s="61"/>
      <c r="T9" s="61"/>
      <c r="U9" s="61"/>
    </row>
    <row r="10" spans="19:21" ht="14.25">
      <c r="S10" s="61"/>
      <c r="T10" s="62"/>
      <c r="U10" s="61"/>
    </row>
    <row r="11" spans="19:21" ht="12.75">
      <c r="S11" s="61"/>
      <c r="T11" s="61"/>
      <c r="U11" s="61"/>
    </row>
    <row r="12" spans="1:21" s="12" customFormat="1" ht="13.5" thickBot="1">
      <c r="A12"/>
      <c r="B12" s="13">
        <v>1</v>
      </c>
      <c r="C12" s="12">
        <v>1</v>
      </c>
      <c r="D12" s="14" t="str">
        <f>CONCATENATE(kadetid!D12," ",kadetid!E12)</f>
        <v>Helena Saks</v>
      </c>
      <c r="E12" s="14">
        <v>6</v>
      </c>
      <c r="H12"/>
      <c r="J12"/>
      <c r="L12"/>
      <c r="N12"/>
      <c r="O12"/>
      <c r="S12" s="63"/>
      <c r="T12" s="63"/>
      <c r="U12" s="63"/>
    </row>
    <row r="13" spans="1:15" s="12" customFormat="1" ht="12.75">
      <c r="A13"/>
      <c r="B13" s="13"/>
      <c r="F13" s="16"/>
      <c r="H13"/>
      <c r="J13"/>
      <c r="L13"/>
      <c r="N13"/>
      <c r="O13"/>
    </row>
    <row r="14" spans="1:15" s="12" customFormat="1" ht="13.5" thickBot="1">
      <c r="A14"/>
      <c r="B14" s="13"/>
      <c r="C14"/>
      <c r="E14"/>
      <c r="F14" s="22" t="s">
        <v>172</v>
      </c>
      <c r="G14" s="14">
        <v>6</v>
      </c>
      <c r="J14"/>
      <c r="L14"/>
      <c r="N14"/>
      <c r="O14"/>
    </row>
    <row r="15" spans="1:15" s="12" customFormat="1" ht="12.75">
      <c r="A15"/>
      <c r="B15" s="13"/>
      <c r="C15"/>
      <c r="D15"/>
      <c r="E15"/>
      <c r="F15" s="16"/>
      <c r="H15" s="16"/>
      <c r="J15"/>
      <c r="L15"/>
      <c r="N15"/>
      <c r="O15"/>
    </row>
    <row r="16" spans="1:15" s="12" customFormat="1" ht="13.5" thickBot="1">
      <c r="A16"/>
      <c r="B16" s="13">
        <v>4</v>
      </c>
      <c r="C16" s="12">
        <v>2</v>
      </c>
      <c r="D16" s="14" t="str">
        <f>CONCATENATE(kadetid!D15," ",kadetid!E15)</f>
        <v>Taisi Telve</v>
      </c>
      <c r="E16" s="14">
        <v>0</v>
      </c>
      <c r="F16" s="16"/>
      <c r="H16" s="16"/>
      <c r="J16"/>
      <c r="L16"/>
      <c r="N16"/>
      <c r="O16"/>
    </row>
    <row r="17" spans="1:15" s="12" customFormat="1" ht="12.75">
      <c r="A17"/>
      <c r="B17" s="13"/>
      <c r="E17"/>
      <c r="H17" s="16"/>
      <c r="J17"/>
      <c r="L17"/>
      <c r="N17"/>
      <c r="O17"/>
    </row>
    <row r="18" spans="1:15" s="12" customFormat="1" ht="13.5" thickBot="1">
      <c r="A18"/>
      <c r="B18" s="13"/>
      <c r="C18"/>
      <c r="D18"/>
      <c r="E18"/>
      <c r="F18"/>
      <c r="H18" s="17" t="s">
        <v>172</v>
      </c>
      <c r="I18" s="19"/>
      <c r="L18"/>
      <c r="N18"/>
      <c r="O18"/>
    </row>
    <row r="19" spans="1:15" s="12" customFormat="1" ht="12.75">
      <c r="A19"/>
      <c r="B19" s="13"/>
      <c r="C19"/>
      <c r="D19"/>
      <c r="E19"/>
      <c r="F19"/>
      <c r="H19" s="16"/>
      <c r="L19"/>
      <c r="N19"/>
      <c r="O19"/>
    </row>
    <row r="20" spans="1:15" s="12" customFormat="1" ht="13.5" thickBot="1">
      <c r="A20"/>
      <c r="B20" s="13">
        <v>3</v>
      </c>
      <c r="C20" s="12">
        <v>3</v>
      </c>
      <c r="D20" s="14" t="str">
        <f>CONCATENATE(kadetid!D14," ",kadetid!E14)</f>
        <v>Merit Klettenberg</v>
      </c>
      <c r="E20" s="14">
        <v>0</v>
      </c>
      <c r="H20" s="16"/>
      <c r="L20"/>
      <c r="N20"/>
      <c r="O20"/>
    </row>
    <row r="21" spans="1:15" s="12" customFormat="1" ht="12.75">
      <c r="A21"/>
      <c r="B21" s="13"/>
      <c r="E21"/>
      <c r="F21" s="16"/>
      <c r="H21" s="16"/>
      <c r="L21"/>
      <c r="N21"/>
      <c r="O21"/>
    </row>
    <row r="22" spans="1:15" s="12" customFormat="1" ht="13.5" thickBot="1">
      <c r="A22"/>
      <c r="B22" s="13"/>
      <c r="C22"/>
      <c r="E22"/>
      <c r="F22" s="17" t="s">
        <v>171</v>
      </c>
      <c r="G22" s="19">
        <v>4</v>
      </c>
      <c r="H22" s="16"/>
      <c r="L22"/>
      <c r="N22"/>
      <c r="O22"/>
    </row>
    <row r="23" spans="1:15" s="12" customFormat="1" ht="12.75">
      <c r="A23"/>
      <c r="B23" s="13"/>
      <c r="C23"/>
      <c r="D23"/>
      <c r="E23"/>
      <c r="F23" s="16"/>
      <c r="L23"/>
      <c r="N23"/>
      <c r="O23"/>
    </row>
    <row r="24" spans="1:15" s="12" customFormat="1" ht="13.5" thickBot="1">
      <c r="A24"/>
      <c r="B24" s="13">
        <v>2</v>
      </c>
      <c r="C24" s="12">
        <v>4</v>
      </c>
      <c r="D24" s="14" t="str">
        <f>CONCATENATE(kadetid!D13," ",kadetid!E13)</f>
        <v>Laura Nurmsalu</v>
      </c>
      <c r="E24" s="14">
        <v>6</v>
      </c>
      <c r="F24" s="16"/>
      <c r="H24"/>
      <c r="L24"/>
      <c r="N24"/>
      <c r="O24"/>
    </row>
    <row r="25" spans="1:15" s="12" customFormat="1" ht="12.75">
      <c r="A25"/>
      <c r="B25" s="13"/>
      <c r="E25"/>
      <c r="H25"/>
      <c r="L25"/>
      <c r="N25"/>
      <c r="O25"/>
    </row>
    <row r="26" spans="1:15" s="12" customFormat="1" ht="12.75">
      <c r="A26"/>
      <c r="B26" s="13"/>
      <c r="C26"/>
      <c r="E26"/>
      <c r="F26"/>
      <c r="H26"/>
      <c r="N26"/>
      <c r="O26"/>
    </row>
    <row r="27" spans="2:8" s="12" customFormat="1" ht="18">
      <c r="B27" s="7"/>
      <c r="F27" s="20" t="s">
        <v>23</v>
      </c>
      <c r="H27"/>
    </row>
    <row r="28" spans="2:8" s="12" customFormat="1" ht="12.75">
      <c r="B28" s="7"/>
      <c r="F28"/>
      <c r="H28"/>
    </row>
    <row r="29" spans="2:8" s="12" customFormat="1" ht="12.75">
      <c r="B29" s="7"/>
      <c r="F29"/>
      <c r="H29"/>
    </row>
    <row r="30" spans="2:7" s="12" customFormat="1" ht="13.5" thickBot="1">
      <c r="B30" s="7"/>
      <c r="F30" s="92" t="s">
        <v>173</v>
      </c>
      <c r="G30" s="14">
        <v>6</v>
      </c>
    </row>
    <row r="31" spans="2:8" s="12" customFormat="1" ht="12.75">
      <c r="B31" s="7"/>
      <c r="H31" s="16"/>
    </row>
    <row r="32" spans="2:15" s="12" customFormat="1" ht="12.75">
      <c r="B32" s="7"/>
      <c r="H32" s="16"/>
      <c r="N32"/>
      <c r="O32"/>
    </row>
    <row r="33" spans="2:15" s="12" customFormat="1" ht="12.75">
      <c r="B33" s="7"/>
      <c r="H33" s="16"/>
      <c r="N33"/>
      <c r="O33"/>
    </row>
    <row r="34" spans="2:15" s="12" customFormat="1" ht="13.5" thickBot="1">
      <c r="B34" s="7"/>
      <c r="F34"/>
      <c r="H34" s="17" t="s">
        <v>173</v>
      </c>
      <c r="I34" s="19"/>
      <c r="N34"/>
      <c r="O34"/>
    </row>
    <row r="35" spans="2:15" s="12" customFormat="1" ht="12.75">
      <c r="B35" s="7"/>
      <c r="F35"/>
      <c r="H35" s="16"/>
      <c r="N35"/>
      <c r="O35"/>
    </row>
    <row r="36" spans="2:15" s="12" customFormat="1" ht="12.75">
      <c r="B36" s="7"/>
      <c r="H36" s="16"/>
      <c r="N36"/>
      <c r="O36"/>
    </row>
    <row r="37" spans="2:15" s="12" customFormat="1" ht="12.75">
      <c r="B37" s="7"/>
      <c r="H37" s="16"/>
      <c r="N37"/>
      <c r="O37"/>
    </row>
    <row r="38" spans="2:15" s="12" customFormat="1" ht="13.5" thickBot="1">
      <c r="B38" s="7"/>
      <c r="F38" s="92" t="s">
        <v>174</v>
      </c>
      <c r="G38" s="14">
        <v>2</v>
      </c>
      <c r="H38" s="16"/>
      <c r="N38"/>
      <c r="O38"/>
    </row>
    <row r="39" spans="2:15" s="12" customFormat="1" ht="12.75">
      <c r="B39" s="7"/>
      <c r="N39"/>
      <c r="O39"/>
    </row>
    <row r="40" spans="2:15" s="12" customFormat="1" ht="12.75">
      <c r="B40" s="7"/>
      <c r="N40"/>
      <c r="O40"/>
    </row>
    <row r="41" spans="2:15" s="12" customFormat="1" ht="12.75">
      <c r="B41" s="7"/>
      <c r="N41"/>
      <c r="O41"/>
    </row>
    <row r="42" spans="1:15" s="12" customFormat="1" ht="12.75">
      <c r="A42"/>
      <c r="B42" s="13"/>
      <c r="C42"/>
      <c r="D42"/>
      <c r="E42"/>
      <c r="F42"/>
      <c r="H42"/>
      <c r="J42"/>
      <c r="N42"/>
      <c r="O42"/>
    </row>
    <row r="43" spans="2:15" s="12" customFormat="1" ht="12.75">
      <c r="B43" s="7"/>
      <c r="H43"/>
      <c r="J43"/>
      <c r="N43"/>
      <c r="O43"/>
    </row>
    <row r="44" spans="2:15" s="12" customFormat="1" ht="12.75">
      <c r="B44" s="7"/>
      <c r="H44"/>
      <c r="J44"/>
      <c r="N44"/>
      <c r="O44"/>
    </row>
    <row r="45" spans="2:15" s="12" customFormat="1" ht="12.75">
      <c r="B45" s="7"/>
      <c r="H45"/>
      <c r="J45"/>
      <c r="N45"/>
      <c r="O45"/>
    </row>
    <row r="46" spans="2:15" s="12" customFormat="1" ht="12.75">
      <c r="B46" s="7"/>
      <c r="H46"/>
      <c r="J46"/>
      <c r="N46"/>
      <c r="O46"/>
    </row>
    <row r="47" spans="2:15" s="12" customFormat="1" ht="12.75">
      <c r="B47" s="7"/>
      <c r="H47"/>
      <c r="J47"/>
      <c r="N47"/>
      <c r="O47"/>
    </row>
    <row r="48" spans="2:15" s="12" customFormat="1" ht="12.75">
      <c r="B48" s="7"/>
      <c r="H48"/>
      <c r="J48"/>
      <c r="N48"/>
      <c r="O48"/>
    </row>
    <row r="49" spans="2:15" s="12" customFormat="1" ht="12.75">
      <c r="B49" s="7"/>
      <c r="H49"/>
      <c r="J49"/>
      <c r="N49"/>
      <c r="O49"/>
    </row>
    <row r="50" spans="2:15" s="12" customFormat="1" ht="12.75">
      <c r="B50" s="7"/>
      <c r="H50"/>
      <c r="J50"/>
      <c r="N50"/>
      <c r="O50"/>
    </row>
    <row r="51" spans="2:15" s="12" customFormat="1" ht="12.75">
      <c r="B51" s="7"/>
      <c r="H51"/>
      <c r="J51"/>
      <c r="N51"/>
      <c r="O51"/>
    </row>
    <row r="52" spans="2:15" s="12" customFormat="1" ht="12.75">
      <c r="B52" s="7"/>
      <c r="H52"/>
      <c r="J52"/>
      <c r="N52"/>
      <c r="O52"/>
    </row>
    <row r="53" spans="2:15" s="12" customFormat="1" ht="12.75">
      <c r="B53" s="7"/>
      <c r="H53"/>
      <c r="J53"/>
      <c r="N53"/>
      <c r="O53"/>
    </row>
    <row r="54" spans="2:15" s="12" customFormat="1" ht="12.75">
      <c r="B54" s="7"/>
      <c r="N54"/>
      <c r="O54"/>
    </row>
    <row r="55" spans="2:15" s="12" customFormat="1" ht="12.75">
      <c r="B55" s="7"/>
      <c r="N55"/>
      <c r="O55"/>
    </row>
    <row r="56" spans="2:15" s="12" customFormat="1" ht="12.75">
      <c r="B56" s="7"/>
      <c r="N56"/>
      <c r="O56"/>
    </row>
    <row r="57" spans="2:15" s="12" customFormat="1" ht="12.75">
      <c r="B57" s="7"/>
      <c r="N57"/>
      <c r="O57"/>
    </row>
    <row r="58" spans="2:15" s="12" customFormat="1" ht="12.75">
      <c r="B58" s="7"/>
      <c r="N58"/>
      <c r="O58"/>
    </row>
    <row r="59" spans="2:15" s="12" customFormat="1" ht="12.75">
      <c r="B59" s="7"/>
      <c r="N59"/>
      <c r="O59"/>
    </row>
    <row r="60" spans="2:15" s="12" customFormat="1" ht="12.75">
      <c r="B60" s="7"/>
      <c r="N60"/>
      <c r="O60"/>
    </row>
    <row r="61" spans="2:15" s="12" customFormat="1" ht="12.75">
      <c r="B61" s="7"/>
      <c r="N61"/>
      <c r="O61"/>
    </row>
    <row r="62" spans="2:15" s="12" customFormat="1" ht="12.75">
      <c r="B62" s="7"/>
      <c r="N62"/>
      <c r="O62"/>
    </row>
    <row r="63" spans="2:15" s="12" customFormat="1" ht="12.75">
      <c r="B63" s="7"/>
      <c r="N63"/>
      <c r="O63"/>
    </row>
    <row r="64" spans="2:15" s="12" customFormat="1" ht="12.75">
      <c r="B64" s="7"/>
      <c r="N64"/>
      <c r="O64"/>
    </row>
    <row r="65" spans="2:15" s="12" customFormat="1" ht="12.75">
      <c r="B65" s="7"/>
      <c r="N65"/>
      <c r="O65"/>
    </row>
    <row r="66" spans="2:15" s="12" customFormat="1" ht="12.75">
      <c r="B66" s="7"/>
      <c r="N66"/>
      <c r="O66"/>
    </row>
    <row r="67" spans="2:15" s="12" customFormat="1" ht="12.75">
      <c r="B67" s="7"/>
      <c r="N67"/>
      <c r="O67"/>
    </row>
    <row r="68" spans="2:15" s="12" customFormat="1" ht="12.75">
      <c r="B68" s="7"/>
      <c r="N68"/>
      <c r="O68"/>
    </row>
    <row r="69" spans="2:15" s="12" customFormat="1" ht="12.75">
      <c r="B69" s="7"/>
      <c r="N69"/>
      <c r="O69"/>
    </row>
    <row r="70" spans="2:15" s="12" customFormat="1" ht="12.75">
      <c r="B70" s="7"/>
      <c r="N70"/>
      <c r="O70"/>
    </row>
    <row r="71" spans="2:15" s="12" customFormat="1" ht="12.75">
      <c r="B71" s="7"/>
      <c r="J71"/>
      <c r="N71"/>
      <c r="O71"/>
    </row>
    <row r="72" spans="2:15" s="12" customFormat="1" ht="16.5" customHeight="1">
      <c r="B72" s="7"/>
      <c r="H72"/>
      <c r="J72"/>
      <c r="N72"/>
      <c r="O72"/>
    </row>
    <row r="73" spans="2:15" s="12" customFormat="1" ht="12.75">
      <c r="B73" s="7"/>
      <c r="H73"/>
      <c r="J73"/>
      <c r="N73"/>
      <c r="O73"/>
    </row>
    <row r="74" spans="8:15" s="12" customFormat="1" ht="12.75">
      <c r="H74"/>
      <c r="J74"/>
      <c r="N74"/>
      <c r="O74"/>
    </row>
    <row r="75" spans="1:15" s="12" customFormat="1" ht="12.75">
      <c r="A75"/>
      <c r="B75"/>
      <c r="C75"/>
      <c r="D75"/>
      <c r="E75"/>
      <c r="F75"/>
      <c r="H75"/>
      <c r="J75"/>
      <c r="N75"/>
      <c r="O75"/>
    </row>
    <row r="76" spans="1:15" s="12" customFormat="1" ht="12.75">
      <c r="A76"/>
      <c r="B76"/>
      <c r="C76"/>
      <c r="D76"/>
      <c r="E76"/>
      <c r="F76"/>
      <c r="H76"/>
      <c r="J76"/>
      <c r="N76"/>
      <c r="O76"/>
    </row>
  </sheetData>
  <sheetProtection/>
  <mergeCells count="9">
    <mergeCell ref="I3:I9"/>
    <mergeCell ref="J3:J9"/>
    <mergeCell ref="K3:K9"/>
    <mergeCell ref="B3:B9"/>
    <mergeCell ref="C3:C9"/>
    <mergeCell ref="D3:D9"/>
    <mergeCell ref="E3:E9"/>
    <mergeCell ref="F3:F9"/>
    <mergeCell ref="G3:G9"/>
  </mergeCells>
  <printOptions/>
  <pageMargins left="0.51" right="0.3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13">
    <tabColor theme="6"/>
  </sheetPr>
  <dimension ref="B1:W16"/>
  <sheetViews>
    <sheetView zoomScale="110" zoomScaleNormal="110" zoomScalePageLayoutView="0" workbookViewId="0" topLeftCell="A1">
      <selection activeCell="B9" sqref="B9"/>
    </sheetView>
  </sheetViews>
  <sheetFormatPr defaultColWidth="9.140625" defaultRowHeight="12.75" outlineLevelCol="1"/>
  <cols>
    <col min="1" max="1" width="2.421875" style="0" customWidth="1"/>
    <col min="2" max="3" width="3.8515625" style="0" customWidth="1"/>
    <col min="4" max="4" width="13.7109375" style="0" customWidth="1"/>
    <col min="5" max="5" width="15.8515625" style="0" customWidth="1"/>
    <col min="6" max="6" width="6.57421875" style="1" customWidth="1"/>
    <col min="7" max="7" width="23.00390625" style="0" customWidth="1"/>
    <col min="8" max="13" width="3.00390625" style="1" hidden="1" customWidth="1" outlineLevel="1"/>
    <col min="14" max="14" width="6.421875" style="0" customWidth="1" collapsed="1"/>
    <col min="15" max="20" width="3.00390625" style="0" hidden="1" customWidth="1" outlineLevel="1"/>
    <col min="21" max="21" width="6.7109375" style="0" customWidth="1" collapsed="1"/>
    <col min="22" max="22" width="7.00390625" style="0" customWidth="1"/>
    <col min="23" max="23" width="6.57421875" style="0" customWidth="1"/>
  </cols>
  <sheetData>
    <row r="1" spans="2:22" ht="18.75" customHeight="1">
      <c r="B1" s="2" t="s">
        <v>65</v>
      </c>
      <c r="C1" s="2"/>
      <c r="D1" s="2"/>
      <c r="E1" s="2"/>
      <c r="F1" s="3"/>
      <c r="G1" s="4"/>
      <c r="R1" s="1"/>
      <c r="S1" s="1"/>
      <c r="T1" s="1"/>
      <c r="U1" s="1"/>
      <c r="V1" s="1"/>
    </row>
    <row r="3" spans="2:3" ht="16.5" thickBot="1">
      <c r="B3" s="5" t="s">
        <v>163</v>
      </c>
      <c r="C3" s="5"/>
    </row>
    <row r="4" spans="2:23" ht="48.75" thickBot="1">
      <c r="B4" s="24" t="s">
        <v>0</v>
      </c>
      <c r="C4" s="71" t="s">
        <v>102</v>
      </c>
      <c r="D4" s="25" t="s">
        <v>1</v>
      </c>
      <c r="E4" s="25" t="s">
        <v>2</v>
      </c>
      <c r="F4" s="26" t="s">
        <v>3</v>
      </c>
      <c r="G4" s="25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8" t="s">
        <v>66</v>
      </c>
      <c r="O4" s="27" t="s">
        <v>5</v>
      </c>
      <c r="P4" s="27" t="s">
        <v>6</v>
      </c>
      <c r="Q4" s="27" t="s">
        <v>7</v>
      </c>
      <c r="R4" s="27" t="s">
        <v>8</v>
      </c>
      <c r="S4" s="27" t="s">
        <v>9</v>
      </c>
      <c r="T4" s="27" t="s">
        <v>10</v>
      </c>
      <c r="U4" s="28" t="s">
        <v>67</v>
      </c>
      <c r="V4" s="26" t="s">
        <v>11</v>
      </c>
      <c r="W4" s="29" t="s">
        <v>12</v>
      </c>
    </row>
    <row r="5" spans="2:23" ht="12.75">
      <c r="B5" s="42">
        <v>5</v>
      </c>
      <c r="C5" s="76" t="s">
        <v>105</v>
      </c>
      <c r="D5" s="43" t="s">
        <v>33</v>
      </c>
      <c r="E5" s="43" t="s">
        <v>34</v>
      </c>
      <c r="F5" s="44"/>
      <c r="G5" s="45" t="s">
        <v>41</v>
      </c>
      <c r="H5" s="46">
        <v>53</v>
      </c>
      <c r="I5" s="46">
        <v>54</v>
      </c>
      <c r="J5" s="46">
        <v>55</v>
      </c>
      <c r="K5" s="46">
        <v>54</v>
      </c>
      <c r="L5" s="46">
        <v>52</v>
      </c>
      <c r="M5" s="46">
        <v>48</v>
      </c>
      <c r="N5" s="46">
        <f>SUM(H5:M5)</f>
        <v>316</v>
      </c>
      <c r="O5" s="46">
        <v>39</v>
      </c>
      <c r="P5" s="46">
        <v>40</v>
      </c>
      <c r="Q5" s="46">
        <v>47</v>
      </c>
      <c r="R5" s="46">
        <v>51</v>
      </c>
      <c r="S5" s="46">
        <v>34</v>
      </c>
      <c r="T5" s="46">
        <v>50</v>
      </c>
      <c r="U5" s="46">
        <f>SUM(O5:T5)</f>
        <v>261</v>
      </c>
      <c r="V5" s="46">
        <f>N5+U5</f>
        <v>577</v>
      </c>
      <c r="W5" s="47" t="s">
        <v>60</v>
      </c>
    </row>
    <row r="6" spans="2:23" ht="13.5" thickBot="1">
      <c r="B6" s="36">
        <v>5</v>
      </c>
      <c r="C6" s="77" t="s">
        <v>104</v>
      </c>
      <c r="D6" s="37" t="s">
        <v>63</v>
      </c>
      <c r="E6" s="37" t="s">
        <v>64</v>
      </c>
      <c r="F6" s="38"/>
      <c r="G6" s="39" t="s">
        <v>40</v>
      </c>
      <c r="H6" s="40">
        <v>36</v>
      </c>
      <c r="I6" s="40">
        <v>37</v>
      </c>
      <c r="J6" s="40">
        <v>36</v>
      </c>
      <c r="K6" s="40">
        <v>18</v>
      </c>
      <c r="L6" s="40">
        <v>22</v>
      </c>
      <c r="M6" s="40">
        <v>19</v>
      </c>
      <c r="N6" s="40">
        <f>SUM(H6:M6)</f>
        <v>168</v>
      </c>
      <c r="O6" s="40">
        <v>24</v>
      </c>
      <c r="P6" s="40">
        <v>21</v>
      </c>
      <c r="Q6" s="40">
        <v>24</v>
      </c>
      <c r="R6" s="40">
        <v>5</v>
      </c>
      <c r="S6" s="40">
        <v>26</v>
      </c>
      <c r="T6" s="40">
        <v>35</v>
      </c>
      <c r="U6" s="40">
        <f>SUM(O6:T6)</f>
        <v>135</v>
      </c>
      <c r="V6" s="40">
        <f>N6+U6</f>
        <v>303</v>
      </c>
      <c r="W6" s="41" t="s">
        <v>61</v>
      </c>
    </row>
    <row r="7" spans="2:23" ht="12.75">
      <c r="B7" s="6"/>
      <c r="C7" s="6"/>
      <c r="D7" s="7"/>
      <c r="E7" s="7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2:22" ht="15" customHeight="1" thickBot="1">
      <c r="B8" s="5" t="s">
        <v>164</v>
      </c>
      <c r="C8" s="5"/>
      <c r="G8" s="4"/>
      <c r="R8" s="1"/>
      <c r="S8" s="1"/>
      <c r="T8" s="1"/>
      <c r="U8" s="1"/>
      <c r="V8" s="1"/>
    </row>
    <row r="9" spans="2:23" ht="48.75" thickBot="1">
      <c r="B9" s="24" t="s">
        <v>0</v>
      </c>
      <c r="C9" s="71" t="s">
        <v>102</v>
      </c>
      <c r="D9" s="25" t="s">
        <v>1</v>
      </c>
      <c r="E9" s="25" t="s">
        <v>2</v>
      </c>
      <c r="F9" s="26" t="s">
        <v>3</v>
      </c>
      <c r="G9" s="25" t="s">
        <v>4</v>
      </c>
      <c r="H9" s="27" t="s">
        <v>5</v>
      </c>
      <c r="I9" s="27" t="s">
        <v>6</v>
      </c>
      <c r="J9" s="27" t="s">
        <v>7</v>
      </c>
      <c r="K9" s="27" t="s">
        <v>8</v>
      </c>
      <c r="L9" s="27" t="s">
        <v>9</v>
      </c>
      <c r="M9" s="27" t="s">
        <v>10</v>
      </c>
      <c r="N9" s="28" t="s">
        <v>67</v>
      </c>
      <c r="O9" s="27" t="s">
        <v>5</v>
      </c>
      <c r="P9" s="27" t="s">
        <v>6</v>
      </c>
      <c r="Q9" s="27" t="s">
        <v>7</v>
      </c>
      <c r="R9" s="27" t="s">
        <v>8</v>
      </c>
      <c r="S9" s="27" t="s">
        <v>9</v>
      </c>
      <c r="T9" s="27" t="s">
        <v>10</v>
      </c>
      <c r="U9" s="28" t="s">
        <v>67</v>
      </c>
      <c r="V9" s="26" t="s">
        <v>11</v>
      </c>
      <c r="W9" s="29" t="s">
        <v>12</v>
      </c>
    </row>
    <row r="10" spans="2:23" ht="13.5" thickBot="1">
      <c r="B10" s="36">
        <v>5</v>
      </c>
      <c r="C10" s="77" t="s">
        <v>106</v>
      </c>
      <c r="D10" s="37" t="s">
        <v>55</v>
      </c>
      <c r="E10" s="37" t="s">
        <v>56</v>
      </c>
      <c r="F10" s="38"/>
      <c r="G10" s="39" t="s">
        <v>40</v>
      </c>
      <c r="H10" s="40">
        <v>36</v>
      </c>
      <c r="I10" s="40">
        <v>33</v>
      </c>
      <c r="J10" s="40">
        <v>30</v>
      </c>
      <c r="K10" s="40">
        <v>36</v>
      </c>
      <c r="L10" s="40">
        <v>38</v>
      </c>
      <c r="M10" s="40">
        <v>23</v>
      </c>
      <c r="N10" s="40">
        <f>SUM(H10:M10)</f>
        <v>196</v>
      </c>
      <c r="O10" s="40">
        <v>33</v>
      </c>
      <c r="P10" s="40">
        <v>30</v>
      </c>
      <c r="Q10" s="40">
        <v>28</v>
      </c>
      <c r="R10" s="40">
        <v>26</v>
      </c>
      <c r="S10" s="40">
        <v>40</v>
      </c>
      <c r="T10" s="40">
        <v>30</v>
      </c>
      <c r="U10" s="40">
        <f>SUM(O10:T10)</f>
        <v>187</v>
      </c>
      <c r="V10" s="40">
        <f>N10+U10</f>
        <v>383</v>
      </c>
      <c r="W10" s="41" t="s">
        <v>60</v>
      </c>
    </row>
    <row r="11" spans="2:23" ht="12.75">
      <c r="B11" s="6"/>
      <c r="C11" s="6"/>
      <c r="D11" s="7"/>
      <c r="E11" s="7"/>
      <c r="F11" s="8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2:23" ht="12.75">
      <c r="B12" s="6"/>
      <c r="C12" s="6"/>
      <c r="D12" s="7"/>
      <c r="E12" s="7"/>
      <c r="F12" s="8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5" spans="2:6" ht="12.75">
      <c r="B15" t="s">
        <v>15</v>
      </c>
      <c r="F15" s="57" t="s">
        <v>68</v>
      </c>
    </row>
    <row r="16" spans="2:6" ht="12.75">
      <c r="B16" t="s">
        <v>13</v>
      </c>
      <c r="F16" s="57" t="s">
        <v>14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12">
    <tabColor theme="9"/>
  </sheetPr>
  <dimension ref="B1:W21"/>
  <sheetViews>
    <sheetView zoomScale="110" zoomScaleNormal="110" zoomScalePageLayoutView="0" workbookViewId="0" topLeftCell="A1">
      <selection activeCell="E19" sqref="E19"/>
    </sheetView>
  </sheetViews>
  <sheetFormatPr defaultColWidth="9.140625" defaultRowHeight="12.75" outlineLevelCol="1"/>
  <cols>
    <col min="1" max="1" width="2.421875" style="0" customWidth="1"/>
    <col min="2" max="3" width="3.8515625" style="0" customWidth="1"/>
    <col min="4" max="4" width="13.7109375" style="0" customWidth="1"/>
    <col min="5" max="5" width="15.8515625" style="0" customWidth="1"/>
    <col min="6" max="6" width="6.57421875" style="1" customWidth="1"/>
    <col min="7" max="7" width="23.00390625" style="0" customWidth="1"/>
    <col min="8" max="13" width="3.00390625" style="1" hidden="1" customWidth="1" outlineLevel="1"/>
    <col min="14" max="14" width="6.421875" style="0" customWidth="1" collapsed="1"/>
    <col min="15" max="20" width="3.00390625" style="0" hidden="1" customWidth="1" outlineLevel="1"/>
    <col min="21" max="21" width="6.7109375" style="0" customWidth="1" collapsed="1"/>
    <col min="22" max="22" width="7.00390625" style="0" customWidth="1"/>
    <col min="23" max="23" width="6.57421875" style="0" customWidth="1"/>
  </cols>
  <sheetData>
    <row r="1" spans="2:22" ht="18.75" customHeight="1">
      <c r="B1" s="2" t="s">
        <v>65</v>
      </c>
      <c r="C1" s="2"/>
      <c r="D1" s="2"/>
      <c r="E1" s="2"/>
      <c r="F1" s="3"/>
      <c r="G1" s="4"/>
      <c r="R1" s="1"/>
      <c r="S1" s="1"/>
      <c r="T1" s="1"/>
      <c r="U1" s="1"/>
      <c r="V1" s="1"/>
    </row>
    <row r="3" spans="2:3" ht="16.5" thickBot="1">
      <c r="B3" s="5" t="s">
        <v>165</v>
      </c>
      <c r="C3" s="5"/>
    </row>
    <row r="4" spans="2:23" ht="48.75" thickBot="1">
      <c r="B4" s="24" t="s">
        <v>0</v>
      </c>
      <c r="C4" s="71" t="s">
        <v>102</v>
      </c>
      <c r="D4" s="25" t="s">
        <v>1</v>
      </c>
      <c r="E4" s="25" t="s">
        <v>2</v>
      </c>
      <c r="F4" s="26" t="s">
        <v>3</v>
      </c>
      <c r="G4" s="25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8" t="s">
        <v>66</v>
      </c>
      <c r="O4" s="27" t="s">
        <v>5</v>
      </c>
      <c r="P4" s="27" t="s">
        <v>6</v>
      </c>
      <c r="Q4" s="27" t="s">
        <v>7</v>
      </c>
      <c r="R4" s="27" t="s">
        <v>8</v>
      </c>
      <c r="S4" s="27" t="s">
        <v>9</v>
      </c>
      <c r="T4" s="27" t="s">
        <v>10</v>
      </c>
      <c r="U4" s="28" t="s">
        <v>67</v>
      </c>
      <c r="V4" s="26" t="s">
        <v>11</v>
      </c>
      <c r="W4" s="29" t="s">
        <v>12</v>
      </c>
    </row>
    <row r="5" spans="2:23" ht="12.75">
      <c r="B5" s="42">
        <v>7</v>
      </c>
      <c r="C5" s="76" t="s">
        <v>104</v>
      </c>
      <c r="D5" s="43" t="s">
        <v>116</v>
      </c>
      <c r="E5" s="43" t="s">
        <v>37</v>
      </c>
      <c r="F5" s="44"/>
      <c r="G5" s="45" t="s">
        <v>41</v>
      </c>
      <c r="H5" s="46">
        <v>29</v>
      </c>
      <c r="I5" s="46">
        <v>44</v>
      </c>
      <c r="J5" s="46">
        <v>37</v>
      </c>
      <c r="K5" s="46">
        <v>38</v>
      </c>
      <c r="L5" s="46">
        <v>39</v>
      </c>
      <c r="M5" s="46">
        <v>35</v>
      </c>
      <c r="N5" s="46">
        <f>SUM(H5:M5)</f>
        <v>222</v>
      </c>
      <c r="O5" s="46">
        <v>47</v>
      </c>
      <c r="P5" s="46">
        <v>47</v>
      </c>
      <c r="Q5" s="46">
        <v>36</v>
      </c>
      <c r="R5" s="46">
        <v>40</v>
      </c>
      <c r="S5" s="46">
        <v>25</v>
      </c>
      <c r="T5" s="46">
        <v>36</v>
      </c>
      <c r="U5" s="46">
        <f>SUM(O5:T5)</f>
        <v>231</v>
      </c>
      <c r="V5" s="46">
        <f>N5+U5</f>
        <v>453</v>
      </c>
      <c r="W5" s="47" t="s">
        <v>60</v>
      </c>
    </row>
    <row r="6" spans="2:23" ht="12.75">
      <c r="B6" s="34">
        <v>7</v>
      </c>
      <c r="C6" s="79" t="s">
        <v>105</v>
      </c>
      <c r="D6" s="30" t="s">
        <v>24</v>
      </c>
      <c r="E6" s="30" t="s">
        <v>35</v>
      </c>
      <c r="F6" s="31"/>
      <c r="G6" s="32" t="s">
        <v>41</v>
      </c>
      <c r="H6" s="33">
        <v>33</v>
      </c>
      <c r="I6" s="33">
        <v>29</v>
      </c>
      <c r="J6" s="33">
        <v>29</v>
      </c>
      <c r="K6" s="33">
        <v>43</v>
      </c>
      <c r="L6" s="33">
        <v>40</v>
      </c>
      <c r="M6" s="33">
        <v>45</v>
      </c>
      <c r="N6" s="33">
        <f>SUM(H6:M6)</f>
        <v>219</v>
      </c>
      <c r="O6" s="33">
        <v>32</v>
      </c>
      <c r="P6" s="33">
        <v>33</v>
      </c>
      <c r="Q6" s="33">
        <v>44</v>
      </c>
      <c r="R6" s="33">
        <v>19</v>
      </c>
      <c r="S6" s="33">
        <v>31</v>
      </c>
      <c r="T6" s="33">
        <v>46</v>
      </c>
      <c r="U6" s="33">
        <f>SUM(O6:T6)</f>
        <v>205</v>
      </c>
      <c r="V6" s="33">
        <f>N6+U6</f>
        <v>424</v>
      </c>
      <c r="W6" s="35" t="s">
        <v>61</v>
      </c>
    </row>
    <row r="7" spans="2:23" ht="12.75">
      <c r="B7" s="34">
        <v>7</v>
      </c>
      <c r="C7" s="79" t="s">
        <v>103</v>
      </c>
      <c r="D7" s="30" t="s">
        <v>49</v>
      </c>
      <c r="E7" s="30" t="s">
        <v>36</v>
      </c>
      <c r="F7" s="31"/>
      <c r="G7" s="32" t="s">
        <v>41</v>
      </c>
      <c r="H7" s="33">
        <v>36</v>
      </c>
      <c r="I7" s="33">
        <v>26</v>
      </c>
      <c r="J7" s="33">
        <v>21</v>
      </c>
      <c r="K7" s="33">
        <v>40</v>
      </c>
      <c r="L7" s="33">
        <v>21</v>
      </c>
      <c r="M7" s="33">
        <v>9</v>
      </c>
      <c r="N7" s="33">
        <f>SUM(H7:M7)</f>
        <v>153</v>
      </c>
      <c r="O7" s="33">
        <v>30</v>
      </c>
      <c r="P7" s="33">
        <v>32</v>
      </c>
      <c r="Q7" s="33">
        <v>30</v>
      </c>
      <c r="R7" s="33">
        <v>18</v>
      </c>
      <c r="S7" s="33">
        <v>25</v>
      </c>
      <c r="T7" s="33">
        <v>44</v>
      </c>
      <c r="U7" s="33">
        <f>SUM(O7:T7)</f>
        <v>179</v>
      </c>
      <c r="V7" s="33">
        <f>N7+U7</f>
        <v>332</v>
      </c>
      <c r="W7" s="35" t="s">
        <v>62</v>
      </c>
    </row>
    <row r="8" spans="2:23" ht="13.5" thickBot="1">
      <c r="B8" s="36"/>
      <c r="C8" s="77"/>
      <c r="D8" s="37"/>
      <c r="E8" s="37"/>
      <c r="F8" s="38"/>
      <c r="G8" s="39"/>
      <c r="H8" s="40"/>
      <c r="I8" s="40"/>
      <c r="J8" s="40"/>
      <c r="K8" s="40"/>
      <c r="L8" s="40"/>
      <c r="M8" s="40"/>
      <c r="N8" s="40">
        <f>SUM(H8:M8)</f>
        <v>0</v>
      </c>
      <c r="O8" s="40"/>
      <c r="P8" s="40"/>
      <c r="Q8" s="40"/>
      <c r="R8" s="40"/>
      <c r="S8" s="40"/>
      <c r="T8" s="40"/>
      <c r="U8" s="40">
        <f>SUM(O8:T8)</f>
        <v>0</v>
      </c>
      <c r="V8" s="40">
        <f>N8+U8</f>
        <v>0</v>
      </c>
      <c r="W8" s="41">
        <v>4</v>
      </c>
    </row>
    <row r="9" spans="2:23" ht="12.75">
      <c r="B9" s="6"/>
      <c r="C9" s="6"/>
      <c r="D9" s="7"/>
      <c r="E9" s="7"/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2:22" ht="15" customHeight="1" thickBot="1">
      <c r="B10" s="5" t="s">
        <v>166</v>
      </c>
      <c r="C10" s="5"/>
      <c r="G10" s="4"/>
      <c r="R10" s="1"/>
      <c r="S10" s="1"/>
      <c r="T10" s="1"/>
      <c r="U10" s="1"/>
      <c r="V10" s="1"/>
    </row>
    <row r="11" spans="2:23" ht="48.75" thickBot="1">
      <c r="B11" s="24" t="s">
        <v>0</v>
      </c>
      <c r="C11" s="71" t="s">
        <v>102</v>
      </c>
      <c r="D11" s="25" t="s">
        <v>1</v>
      </c>
      <c r="E11" s="25" t="s">
        <v>2</v>
      </c>
      <c r="F11" s="26" t="s">
        <v>3</v>
      </c>
      <c r="G11" s="25" t="s">
        <v>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7" t="s">
        <v>10</v>
      </c>
      <c r="N11" s="28" t="s">
        <v>67</v>
      </c>
      <c r="O11" s="27" t="s">
        <v>5</v>
      </c>
      <c r="P11" s="27" t="s">
        <v>6</v>
      </c>
      <c r="Q11" s="27" t="s">
        <v>7</v>
      </c>
      <c r="R11" s="27" t="s">
        <v>8</v>
      </c>
      <c r="S11" s="27" t="s">
        <v>9</v>
      </c>
      <c r="T11" s="27" t="s">
        <v>10</v>
      </c>
      <c r="U11" s="28" t="s">
        <v>67</v>
      </c>
      <c r="V11" s="26" t="s">
        <v>11</v>
      </c>
      <c r="W11" s="29" t="s">
        <v>12</v>
      </c>
    </row>
    <row r="12" spans="2:23" ht="12.75">
      <c r="B12" s="42">
        <v>8</v>
      </c>
      <c r="C12" s="76" t="s">
        <v>106</v>
      </c>
      <c r="D12" s="43" t="s">
        <v>117</v>
      </c>
      <c r="E12" s="43" t="s">
        <v>118</v>
      </c>
      <c r="F12" s="44"/>
      <c r="G12" s="45" t="s">
        <v>98</v>
      </c>
      <c r="H12" s="46">
        <v>48</v>
      </c>
      <c r="I12" s="46">
        <v>49</v>
      </c>
      <c r="J12" s="46">
        <v>48</v>
      </c>
      <c r="K12" s="46">
        <v>50</v>
      </c>
      <c r="L12" s="46">
        <v>39</v>
      </c>
      <c r="M12" s="46">
        <v>49</v>
      </c>
      <c r="N12" s="46">
        <f>SUM(H12:M12)</f>
        <v>283</v>
      </c>
      <c r="O12" s="46">
        <v>42</v>
      </c>
      <c r="P12" s="46">
        <v>47</v>
      </c>
      <c r="Q12" s="46">
        <v>49</v>
      </c>
      <c r="R12" s="46">
        <v>46</v>
      </c>
      <c r="S12" s="46">
        <v>49</v>
      </c>
      <c r="T12" s="46">
        <v>47</v>
      </c>
      <c r="U12" s="46">
        <f>SUM(O12:T12)</f>
        <v>280</v>
      </c>
      <c r="V12" s="46">
        <f>N12+U12</f>
        <v>563</v>
      </c>
      <c r="W12" s="47" t="s">
        <v>60</v>
      </c>
    </row>
    <row r="13" spans="2:23" ht="12.75">
      <c r="B13" s="34">
        <v>8</v>
      </c>
      <c r="C13" s="79" t="s">
        <v>103</v>
      </c>
      <c r="D13" s="30" t="s">
        <v>25</v>
      </c>
      <c r="E13" s="30" t="s">
        <v>37</v>
      </c>
      <c r="F13" s="31"/>
      <c r="G13" s="32" t="s">
        <v>41</v>
      </c>
      <c r="H13" s="33">
        <v>39</v>
      </c>
      <c r="I13" s="33">
        <v>48</v>
      </c>
      <c r="J13" s="33">
        <v>47</v>
      </c>
      <c r="K13" s="33">
        <v>42</v>
      </c>
      <c r="L13" s="33">
        <v>44</v>
      </c>
      <c r="M13" s="33">
        <v>44</v>
      </c>
      <c r="N13" s="33">
        <f>SUM(H13:M13)</f>
        <v>264</v>
      </c>
      <c r="O13" s="33">
        <v>38</v>
      </c>
      <c r="P13" s="33">
        <v>47</v>
      </c>
      <c r="Q13" s="33">
        <v>49</v>
      </c>
      <c r="R13" s="33">
        <v>55</v>
      </c>
      <c r="S13" s="33">
        <v>47</v>
      </c>
      <c r="T13" s="33">
        <v>43</v>
      </c>
      <c r="U13" s="33">
        <f>SUM(O13:T13)</f>
        <v>279</v>
      </c>
      <c r="V13" s="33">
        <f>N13+U13</f>
        <v>543</v>
      </c>
      <c r="W13" s="35" t="s">
        <v>61</v>
      </c>
    </row>
    <row r="14" spans="2:23" ht="12.75">
      <c r="B14" s="34">
        <v>8</v>
      </c>
      <c r="C14" s="79" t="s">
        <v>105</v>
      </c>
      <c r="D14" s="30" t="s">
        <v>38</v>
      </c>
      <c r="E14" s="30" t="s">
        <v>35</v>
      </c>
      <c r="F14" s="31"/>
      <c r="G14" s="32" t="s">
        <v>41</v>
      </c>
      <c r="H14" s="33">
        <v>45</v>
      </c>
      <c r="I14" s="33">
        <v>39</v>
      </c>
      <c r="J14" s="33">
        <v>46</v>
      </c>
      <c r="K14" s="33">
        <v>42</v>
      </c>
      <c r="L14" s="33">
        <v>45</v>
      </c>
      <c r="M14" s="33">
        <v>36</v>
      </c>
      <c r="N14" s="33">
        <f>SUM(H14:M14)</f>
        <v>253</v>
      </c>
      <c r="O14" s="33">
        <v>37</v>
      </c>
      <c r="P14" s="33">
        <v>37</v>
      </c>
      <c r="Q14" s="33">
        <v>33</v>
      </c>
      <c r="R14" s="33">
        <v>46</v>
      </c>
      <c r="S14" s="33">
        <v>46</v>
      </c>
      <c r="T14" s="33">
        <v>36</v>
      </c>
      <c r="U14" s="33">
        <f>SUM(O14:T14)</f>
        <v>235</v>
      </c>
      <c r="V14" s="33">
        <f>N14+U14</f>
        <v>488</v>
      </c>
      <c r="W14" s="35" t="s">
        <v>62</v>
      </c>
    </row>
    <row r="15" spans="2:23" ht="13.5" thickBot="1">
      <c r="B15" s="36">
        <v>8</v>
      </c>
      <c r="C15" s="77" t="s">
        <v>104</v>
      </c>
      <c r="D15" s="37" t="s">
        <v>42</v>
      </c>
      <c r="E15" s="37" t="s">
        <v>43</v>
      </c>
      <c r="F15" s="38"/>
      <c r="G15" s="39" t="s">
        <v>40</v>
      </c>
      <c r="H15" s="40">
        <v>45</v>
      </c>
      <c r="I15" s="40">
        <v>39</v>
      </c>
      <c r="J15" s="40">
        <v>44</v>
      </c>
      <c r="K15" s="40">
        <v>41</v>
      </c>
      <c r="L15" s="40">
        <v>29</v>
      </c>
      <c r="M15" s="40">
        <v>35</v>
      </c>
      <c r="N15" s="40">
        <f>SUM(H15:M15)</f>
        <v>233</v>
      </c>
      <c r="O15" s="40">
        <v>31</v>
      </c>
      <c r="P15" s="40">
        <v>38</v>
      </c>
      <c r="Q15" s="40">
        <v>39</v>
      </c>
      <c r="R15" s="40">
        <v>37</v>
      </c>
      <c r="S15" s="40">
        <v>37</v>
      </c>
      <c r="T15" s="40">
        <v>42</v>
      </c>
      <c r="U15" s="40">
        <f>SUM(O15:T15)</f>
        <v>224</v>
      </c>
      <c r="V15" s="40">
        <f>N15+U15</f>
        <v>457</v>
      </c>
      <c r="W15" s="41">
        <v>4</v>
      </c>
    </row>
    <row r="16" spans="2:23" ht="12.75">
      <c r="B16" s="6"/>
      <c r="C16" s="6"/>
      <c r="D16" s="7"/>
      <c r="E16" s="7"/>
      <c r="F16" s="8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3" ht="12.75">
      <c r="B17" s="6"/>
      <c r="C17" s="6"/>
      <c r="D17" s="7"/>
      <c r="E17" s="7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20" spans="2:6" ht="12.75">
      <c r="B20" t="s">
        <v>15</v>
      </c>
      <c r="F20" s="78" t="s">
        <v>68</v>
      </c>
    </row>
    <row r="21" spans="2:6" ht="12.75">
      <c r="B21" t="s">
        <v>13</v>
      </c>
      <c r="F21" s="78" t="s">
        <v>14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3">
    <tabColor theme="5"/>
  </sheetPr>
  <dimension ref="B1:AE22"/>
  <sheetViews>
    <sheetView zoomScale="110" zoomScaleNormal="110" zoomScalePageLayoutView="0" workbookViewId="0" topLeftCell="A1">
      <selection activeCell="Q11" sqref="Q11"/>
    </sheetView>
  </sheetViews>
  <sheetFormatPr defaultColWidth="9.140625" defaultRowHeight="12.75" outlineLevelCol="1"/>
  <cols>
    <col min="1" max="1" width="2.421875" style="0" customWidth="1"/>
    <col min="2" max="3" width="3.8515625" style="0" customWidth="1"/>
    <col min="4" max="4" width="12.57421875" style="0" bestFit="1" customWidth="1"/>
    <col min="5" max="5" width="13.421875" style="0" bestFit="1" customWidth="1"/>
    <col min="6" max="6" width="6.57421875" style="1" customWidth="1"/>
    <col min="7" max="7" width="23.00390625" style="0" customWidth="1"/>
    <col min="8" max="11" width="3.00390625" style="1" bestFit="1" customWidth="1" outlineLevel="1"/>
    <col min="12" max="15" width="3.00390625" style="1" customWidth="1" outlineLevel="1"/>
    <col min="16" max="17" width="3.00390625" style="1" bestFit="1" customWidth="1" outlineLevel="1"/>
    <col min="18" max="18" width="6.421875" style="0" customWidth="1"/>
    <col min="19" max="22" width="3.00390625" style="0" bestFit="1" customWidth="1" outlineLevel="1"/>
    <col min="23" max="26" width="3.00390625" style="0" customWidth="1" outlineLevel="1"/>
    <col min="27" max="28" width="3.00390625" style="0" bestFit="1" customWidth="1" outlineLevel="1"/>
    <col min="29" max="29" width="6.7109375" style="0" customWidth="1"/>
    <col min="30" max="30" width="7.00390625" style="0" customWidth="1"/>
    <col min="31" max="31" width="6.57421875" style="0" customWidth="1"/>
  </cols>
  <sheetData>
    <row r="1" spans="2:30" ht="18.75" customHeight="1">
      <c r="B1" s="2" t="s">
        <v>65</v>
      </c>
      <c r="C1" s="2"/>
      <c r="D1" s="2"/>
      <c r="E1" s="2"/>
      <c r="F1" s="3"/>
      <c r="G1" s="4"/>
      <c r="V1" s="1"/>
      <c r="W1" s="1"/>
      <c r="X1" s="1"/>
      <c r="Y1" s="1"/>
      <c r="Z1" s="1"/>
      <c r="AA1" s="1"/>
      <c r="AB1" s="1"/>
      <c r="AC1" s="1"/>
      <c r="AD1" s="1"/>
    </row>
    <row r="3" spans="2:3" ht="16.5" thickBot="1">
      <c r="B3" s="5" t="s">
        <v>167</v>
      </c>
      <c r="C3" s="5"/>
    </row>
    <row r="4" spans="2:31" ht="48.75" thickBot="1">
      <c r="B4" s="24" t="s">
        <v>0</v>
      </c>
      <c r="C4" s="71" t="s">
        <v>102</v>
      </c>
      <c r="D4" s="25" t="s">
        <v>1</v>
      </c>
      <c r="E4" s="25" t="s">
        <v>2</v>
      </c>
      <c r="F4" s="26" t="s">
        <v>3</v>
      </c>
      <c r="G4" s="25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187</v>
      </c>
      <c r="O4" s="27" t="s">
        <v>188</v>
      </c>
      <c r="P4" s="27" t="s">
        <v>189</v>
      </c>
      <c r="Q4" s="27" t="s">
        <v>190</v>
      </c>
      <c r="R4" s="28" t="s">
        <v>195</v>
      </c>
      <c r="S4" s="27" t="s">
        <v>5</v>
      </c>
      <c r="T4" s="27" t="s">
        <v>6</v>
      </c>
      <c r="U4" s="27" t="s">
        <v>7</v>
      </c>
      <c r="V4" s="27" t="s">
        <v>8</v>
      </c>
      <c r="W4" s="27" t="s">
        <v>9</v>
      </c>
      <c r="X4" s="27" t="s">
        <v>10</v>
      </c>
      <c r="Y4" s="27" t="s">
        <v>187</v>
      </c>
      <c r="Z4" s="27" t="s">
        <v>188</v>
      </c>
      <c r="AA4" s="27" t="s">
        <v>189</v>
      </c>
      <c r="AB4" s="27" t="s">
        <v>190</v>
      </c>
      <c r="AC4" s="28" t="s">
        <v>196</v>
      </c>
      <c r="AD4" s="26" t="s">
        <v>11</v>
      </c>
      <c r="AE4" s="29" t="s">
        <v>12</v>
      </c>
    </row>
    <row r="5" spans="2:31" ht="12.75">
      <c r="B5" s="42">
        <v>9</v>
      </c>
      <c r="C5" s="76" t="s">
        <v>105</v>
      </c>
      <c r="D5" s="43" t="s">
        <v>123</v>
      </c>
      <c r="E5" s="43" t="s">
        <v>124</v>
      </c>
      <c r="F5" s="44"/>
      <c r="G5" s="45" t="s">
        <v>40</v>
      </c>
      <c r="H5" s="46">
        <v>29</v>
      </c>
      <c r="I5" s="46">
        <v>28</v>
      </c>
      <c r="J5" s="46">
        <v>28</v>
      </c>
      <c r="K5" s="46">
        <v>28</v>
      </c>
      <c r="L5" s="46">
        <v>29</v>
      </c>
      <c r="M5" s="46">
        <v>28</v>
      </c>
      <c r="N5" s="46">
        <v>27</v>
      </c>
      <c r="O5" s="46">
        <v>27</v>
      </c>
      <c r="P5" s="46">
        <v>30</v>
      </c>
      <c r="Q5" s="46">
        <v>27</v>
      </c>
      <c r="R5" s="46">
        <f>SUM(H5:Q5)</f>
        <v>281</v>
      </c>
      <c r="S5" s="46">
        <v>29</v>
      </c>
      <c r="T5" s="46">
        <v>27</v>
      </c>
      <c r="U5" s="46">
        <v>29</v>
      </c>
      <c r="V5" s="46">
        <v>28</v>
      </c>
      <c r="W5" s="46">
        <v>27</v>
      </c>
      <c r="X5" s="46">
        <v>29</v>
      </c>
      <c r="Y5" s="46">
        <v>29</v>
      </c>
      <c r="Z5" s="46">
        <v>27</v>
      </c>
      <c r="AA5" s="46">
        <v>28</v>
      </c>
      <c r="AB5" s="46">
        <v>28</v>
      </c>
      <c r="AC5" s="46">
        <f>SUM(S5:AB5)</f>
        <v>281</v>
      </c>
      <c r="AD5" s="46">
        <f>R5+AC5</f>
        <v>562</v>
      </c>
      <c r="AE5" s="47" t="s">
        <v>60</v>
      </c>
    </row>
    <row r="6" spans="2:31" ht="12.75">
      <c r="B6" s="34">
        <v>9</v>
      </c>
      <c r="C6" s="79" t="s">
        <v>104</v>
      </c>
      <c r="D6" s="30" t="s">
        <v>121</v>
      </c>
      <c r="E6" s="30" t="s">
        <v>122</v>
      </c>
      <c r="F6" s="31"/>
      <c r="G6" s="32" t="s">
        <v>41</v>
      </c>
      <c r="H6" s="33">
        <v>29</v>
      </c>
      <c r="I6" s="33">
        <v>28</v>
      </c>
      <c r="J6" s="33">
        <v>28</v>
      </c>
      <c r="K6" s="33">
        <v>28</v>
      </c>
      <c r="L6" s="33">
        <v>27</v>
      </c>
      <c r="M6" s="33">
        <v>26</v>
      </c>
      <c r="N6" s="33">
        <v>28</v>
      </c>
      <c r="O6" s="33">
        <v>25</v>
      </c>
      <c r="P6" s="33">
        <v>27</v>
      </c>
      <c r="Q6" s="33">
        <v>28</v>
      </c>
      <c r="R6" s="33">
        <f>SUM(H6:Q6)</f>
        <v>274</v>
      </c>
      <c r="S6" s="33">
        <v>28</v>
      </c>
      <c r="T6" s="33">
        <v>29</v>
      </c>
      <c r="U6" s="33">
        <v>28</v>
      </c>
      <c r="V6" s="33">
        <v>29</v>
      </c>
      <c r="W6" s="33">
        <v>27</v>
      </c>
      <c r="X6" s="33">
        <v>30</v>
      </c>
      <c r="Y6" s="33">
        <v>28</v>
      </c>
      <c r="Z6" s="33">
        <v>27</v>
      </c>
      <c r="AA6" s="33">
        <v>28</v>
      </c>
      <c r="AB6" s="33">
        <v>29</v>
      </c>
      <c r="AC6" s="33">
        <f>SUM(S6:AB6)</f>
        <v>283</v>
      </c>
      <c r="AD6" s="33">
        <f>R6+AC6</f>
        <v>557</v>
      </c>
      <c r="AE6" s="35" t="s">
        <v>61</v>
      </c>
    </row>
    <row r="7" spans="2:31" ht="12.75">
      <c r="B7" s="34">
        <v>9</v>
      </c>
      <c r="C7" s="79" t="s">
        <v>103</v>
      </c>
      <c r="D7" s="30" t="s">
        <v>119</v>
      </c>
      <c r="E7" s="30" t="s">
        <v>120</v>
      </c>
      <c r="F7" s="31"/>
      <c r="G7" s="32" t="s">
        <v>40</v>
      </c>
      <c r="H7" s="33">
        <v>24</v>
      </c>
      <c r="I7" s="33">
        <v>23</v>
      </c>
      <c r="J7" s="33">
        <v>29</v>
      </c>
      <c r="K7" s="33">
        <v>28</v>
      </c>
      <c r="L7" s="33">
        <v>27</v>
      </c>
      <c r="M7" s="33">
        <v>25</v>
      </c>
      <c r="N7" s="33">
        <v>26</v>
      </c>
      <c r="O7" s="33">
        <v>26</v>
      </c>
      <c r="P7" s="33">
        <v>28</v>
      </c>
      <c r="Q7" s="33">
        <v>25</v>
      </c>
      <c r="R7" s="33">
        <f>SUM(H7:Q7)</f>
        <v>261</v>
      </c>
      <c r="S7" s="33">
        <v>22</v>
      </c>
      <c r="T7" s="33">
        <v>26</v>
      </c>
      <c r="U7" s="33">
        <v>26</v>
      </c>
      <c r="V7" s="33">
        <v>24</v>
      </c>
      <c r="W7" s="33">
        <v>27</v>
      </c>
      <c r="X7" s="33">
        <v>26</v>
      </c>
      <c r="Y7" s="33">
        <v>25</v>
      </c>
      <c r="Z7" s="33">
        <v>27</v>
      </c>
      <c r="AA7" s="33">
        <v>22</v>
      </c>
      <c r="AB7" s="33">
        <v>25</v>
      </c>
      <c r="AC7" s="33">
        <f>SUM(S7:AB7)</f>
        <v>250</v>
      </c>
      <c r="AD7" s="33">
        <f>R7+AC7</f>
        <v>511</v>
      </c>
      <c r="AE7" s="35" t="s">
        <v>62</v>
      </c>
    </row>
    <row r="8" spans="2:31" ht="13.5" thickBot="1">
      <c r="B8" s="36"/>
      <c r="C8" s="77"/>
      <c r="D8" s="37"/>
      <c r="E8" s="37"/>
      <c r="F8" s="38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f>SUM(H8:Q8)</f>
        <v>0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>
        <f>SUM(S8:AB8)</f>
        <v>0</v>
      </c>
      <c r="AD8" s="40">
        <f>R8+AC8</f>
        <v>0</v>
      </c>
      <c r="AE8" s="41">
        <v>4</v>
      </c>
    </row>
    <row r="9" spans="2:31" ht="12.75">
      <c r="B9" s="6"/>
      <c r="C9" s="6"/>
      <c r="D9" s="7"/>
      <c r="E9" s="7"/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2:30" ht="15" customHeight="1" thickBot="1">
      <c r="B10" s="5" t="s">
        <v>168</v>
      </c>
      <c r="C10" s="5"/>
      <c r="G10" s="4"/>
      <c r="V10" s="1"/>
      <c r="W10" s="1"/>
      <c r="X10" s="1"/>
      <c r="Y10" s="1"/>
      <c r="Z10" s="1"/>
      <c r="AA10" s="1"/>
      <c r="AB10" s="1"/>
      <c r="AC10" s="1"/>
      <c r="AD10" s="1"/>
    </row>
    <row r="11" spans="2:31" ht="48.75" thickBot="1">
      <c r="B11" s="24" t="s">
        <v>0</v>
      </c>
      <c r="C11" s="71" t="s">
        <v>102</v>
      </c>
      <c r="D11" s="25" t="s">
        <v>1</v>
      </c>
      <c r="E11" s="25" t="s">
        <v>2</v>
      </c>
      <c r="F11" s="26" t="s">
        <v>3</v>
      </c>
      <c r="G11" s="25" t="s">
        <v>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7" t="s">
        <v>10</v>
      </c>
      <c r="N11" s="27" t="s">
        <v>187</v>
      </c>
      <c r="O11" s="27" t="s">
        <v>188</v>
      </c>
      <c r="P11" s="27" t="s">
        <v>189</v>
      </c>
      <c r="Q11" s="27" t="s">
        <v>190</v>
      </c>
      <c r="R11" s="28" t="s">
        <v>196</v>
      </c>
      <c r="S11" s="27" t="s">
        <v>5</v>
      </c>
      <c r="T11" s="27" t="s">
        <v>6</v>
      </c>
      <c r="U11" s="27" t="s">
        <v>7</v>
      </c>
      <c r="V11" s="27" t="s">
        <v>8</v>
      </c>
      <c r="W11" s="27" t="s">
        <v>9</v>
      </c>
      <c r="X11" s="27" t="s">
        <v>10</v>
      </c>
      <c r="Y11" s="27" t="s">
        <v>187</v>
      </c>
      <c r="Z11" s="27" t="s">
        <v>188</v>
      </c>
      <c r="AA11" s="27" t="s">
        <v>189</v>
      </c>
      <c r="AB11" s="27" t="s">
        <v>190</v>
      </c>
      <c r="AC11" s="28" t="s">
        <v>196</v>
      </c>
      <c r="AD11" s="26" t="s">
        <v>11</v>
      </c>
      <c r="AE11" s="29" t="s">
        <v>12</v>
      </c>
    </row>
    <row r="12" spans="2:31" ht="12.75">
      <c r="B12" s="42">
        <v>9</v>
      </c>
      <c r="C12" s="76" t="s">
        <v>106</v>
      </c>
      <c r="D12" s="43" t="s">
        <v>25</v>
      </c>
      <c r="E12" s="43" t="s">
        <v>36</v>
      </c>
      <c r="F12" s="44"/>
      <c r="G12" s="45" t="s">
        <v>41</v>
      </c>
      <c r="H12" s="46">
        <v>28</v>
      </c>
      <c r="I12" s="46">
        <v>30</v>
      </c>
      <c r="J12" s="46">
        <v>28</v>
      </c>
      <c r="K12" s="46">
        <v>28</v>
      </c>
      <c r="L12" s="46">
        <v>27</v>
      </c>
      <c r="M12" s="46">
        <v>28</v>
      </c>
      <c r="N12" s="46">
        <v>25</v>
      </c>
      <c r="O12" s="46">
        <v>28</v>
      </c>
      <c r="P12" s="46">
        <v>28</v>
      </c>
      <c r="Q12" s="46">
        <v>28</v>
      </c>
      <c r="R12" s="46">
        <f>SUM(H12:Q12)</f>
        <v>278</v>
      </c>
      <c r="S12" s="46">
        <v>27</v>
      </c>
      <c r="T12" s="46">
        <v>27</v>
      </c>
      <c r="U12" s="46">
        <v>26</v>
      </c>
      <c r="V12" s="46">
        <v>28</v>
      </c>
      <c r="W12" s="46">
        <v>29</v>
      </c>
      <c r="X12" s="46">
        <v>27</v>
      </c>
      <c r="Y12" s="46">
        <v>24</v>
      </c>
      <c r="Z12" s="46">
        <v>28</v>
      </c>
      <c r="AA12" s="46">
        <v>24</v>
      </c>
      <c r="AB12" s="46">
        <v>29</v>
      </c>
      <c r="AC12" s="46">
        <f>SUM(S12:AB12)</f>
        <v>269</v>
      </c>
      <c r="AD12" s="46">
        <f>R12+AC12</f>
        <v>547</v>
      </c>
      <c r="AE12" s="47" t="s">
        <v>60</v>
      </c>
    </row>
    <row r="13" spans="2:31" ht="12.75">
      <c r="B13" s="34">
        <v>9</v>
      </c>
      <c r="C13" s="79" t="s">
        <v>105</v>
      </c>
      <c r="D13" s="30" t="s">
        <v>197</v>
      </c>
      <c r="E13" s="30" t="s">
        <v>198</v>
      </c>
      <c r="F13" s="31"/>
      <c r="G13" s="32" t="s">
        <v>40</v>
      </c>
      <c r="H13" s="33">
        <v>29</v>
      </c>
      <c r="I13" s="33">
        <v>27</v>
      </c>
      <c r="J13" s="33">
        <v>27</v>
      </c>
      <c r="K13" s="33">
        <v>30</v>
      </c>
      <c r="L13" s="33">
        <v>27</v>
      </c>
      <c r="M13" s="33">
        <v>28</v>
      </c>
      <c r="N13" s="33">
        <v>29</v>
      </c>
      <c r="O13" s="33">
        <v>27</v>
      </c>
      <c r="P13" s="33">
        <v>25</v>
      </c>
      <c r="Q13" s="33">
        <v>27</v>
      </c>
      <c r="R13" s="33">
        <f>SUM(H13:Q13)</f>
        <v>276</v>
      </c>
      <c r="S13" s="33">
        <v>25</v>
      </c>
      <c r="T13" s="33">
        <v>27</v>
      </c>
      <c r="U13" s="33">
        <v>26</v>
      </c>
      <c r="V13" s="33">
        <v>27</v>
      </c>
      <c r="W13" s="33">
        <v>29</v>
      </c>
      <c r="X13" s="33">
        <v>28</v>
      </c>
      <c r="Y13" s="33">
        <v>28</v>
      </c>
      <c r="Z13" s="33">
        <v>25</v>
      </c>
      <c r="AA13" s="33">
        <v>27</v>
      </c>
      <c r="AB13" s="33">
        <v>27</v>
      </c>
      <c r="AC13" s="33">
        <f>SUM(S13:AB13)</f>
        <v>269</v>
      </c>
      <c r="AD13" s="33">
        <f>R13+AC13</f>
        <v>545</v>
      </c>
      <c r="AE13" s="35" t="s">
        <v>61</v>
      </c>
    </row>
    <row r="14" spans="2:31" ht="12.75">
      <c r="B14" s="34">
        <v>10</v>
      </c>
      <c r="C14" s="79" t="s">
        <v>105</v>
      </c>
      <c r="D14" s="30" t="s">
        <v>127</v>
      </c>
      <c r="E14" s="30" t="s">
        <v>128</v>
      </c>
      <c r="F14" s="31"/>
      <c r="G14" s="32" t="s">
        <v>41</v>
      </c>
      <c r="H14" s="33">
        <v>25</v>
      </c>
      <c r="I14" s="33">
        <v>25</v>
      </c>
      <c r="J14" s="33">
        <v>25</v>
      </c>
      <c r="K14" s="33">
        <v>28</v>
      </c>
      <c r="L14" s="33">
        <v>25</v>
      </c>
      <c r="M14" s="33">
        <v>23</v>
      </c>
      <c r="N14" s="33">
        <v>28</v>
      </c>
      <c r="O14" s="33">
        <v>25</v>
      </c>
      <c r="P14" s="33">
        <v>27</v>
      </c>
      <c r="Q14" s="33">
        <v>23</v>
      </c>
      <c r="R14" s="33">
        <f>SUM(H14:Q14)</f>
        <v>254</v>
      </c>
      <c r="S14" s="33">
        <v>27</v>
      </c>
      <c r="T14" s="33">
        <v>25</v>
      </c>
      <c r="U14" s="33">
        <v>25</v>
      </c>
      <c r="V14" s="33">
        <v>27</v>
      </c>
      <c r="W14" s="33">
        <v>28</v>
      </c>
      <c r="X14" s="33">
        <v>28</v>
      </c>
      <c r="Y14" s="33">
        <v>26</v>
      </c>
      <c r="Z14" s="33">
        <v>25</v>
      </c>
      <c r="AA14" s="33">
        <v>21</v>
      </c>
      <c r="AB14" s="33">
        <v>25</v>
      </c>
      <c r="AC14" s="33">
        <f>SUM(S14:AB14)</f>
        <v>257</v>
      </c>
      <c r="AD14" s="33">
        <f>R14+AC14</f>
        <v>511</v>
      </c>
      <c r="AE14" s="35" t="s">
        <v>62</v>
      </c>
    </row>
    <row r="15" spans="2:31" ht="12.75">
      <c r="B15" s="34">
        <v>10</v>
      </c>
      <c r="C15" s="79" t="s">
        <v>106</v>
      </c>
      <c r="D15" s="30" t="s">
        <v>129</v>
      </c>
      <c r="E15" s="30" t="s">
        <v>71</v>
      </c>
      <c r="F15" s="31"/>
      <c r="G15" s="32" t="s">
        <v>41</v>
      </c>
      <c r="H15" s="33">
        <v>18</v>
      </c>
      <c r="I15" s="33">
        <v>26</v>
      </c>
      <c r="J15" s="33">
        <v>29</v>
      </c>
      <c r="K15" s="33">
        <v>28</v>
      </c>
      <c r="L15" s="33">
        <v>21</v>
      </c>
      <c r="M15" s="33">
        <v>24</v>
      </c>
      <c r="N15" s="33">
        <v>26</v>
      </c>
      <c r="O15" s="33">
        <v>26</v>
      </c>
      <c r="P15" s="33">
        <v>27</v>
      </c>
      <c r="Q15" s="33">
        <v>28</v>
      </c>
      <c r="R15" s="33">
        <f>SUM(H15:Q15)</f>
        <v>253</v>
      </c>
      <c r="S15" s="33">
        <v>24</v>
      </c>
      <c r="T15" s="33">
        <v>25</v>
      </c>
      <c r="U15" s="33">
        <v>22</v>
      </c>
      <c r="V15" s="33">
        <v>24</v>
      </c>
      <c r="W15" s="33">
        <v>27</v>
      </c>
      <c r="X15" s="33">
        <v>27</v>
      </c>
      <c r="Y15" s="33">
        <v>17</v>
      </c>
      <c r="Z15" s="33">
        <v>26</v>
      </c>
      <c r="AA15" s="33">
        <v>20</v>
      </c>
      <c r="AB15" s="33">
        <v>24</v>
      </c>
      <c r="AC15" s="33">
        <f>SUM(S15:AB15)</f>
        <v>236</v>
      </c>
      <c r="AD15" s="33">
        <f>R15+AC15</f>
        <v>489</v>
      </c>
      <c r="AE15" s="35">
        <v>5</v>
      </c>
    </row>
    <row r="16" spans="2:31" ht="13.5" thickBot="1">
      <c r="B16" s="36">
        <v>10</v>
      </c>
      <c r="C16" s="77" t="s">
        <v>103</v>
      </c>
      <c r="D16" s="37" t="s">
        <v>125</v>
      </c>
      <c r="E16" s="37" t="s">
        <v>126</v>
      </c>
      <c r="F16" s="38"/>
      <c r="G16" s="39" t="s">
        <v>40</v>
      </c>
      <c r="H16" s="40">
        <v>16</v>
      </c>
      <c r="I16" s="40">
        <v>23</v>
      </c>
      <c r="J16" s="40">
        <v>21</v>
      </c>
      <c r="K16" s="40">
        <v>23</v>
      </c>
      <c r="L16" s="40">
        <v>24</v>
      </c>
      <c r="M16" s="40">
        <v>23</v>
      </c>
      <c r="N16" s="40">
        <v>22</v>
      </c>
      <c r="O16" s="40">
        <v>22</v>
      </c>
      <c r="P16" s="40">
        <v>22</v>
      </c>
      <c r="Q16" s="40">
        <v>26</v>
      </c>
      <c r="R16" s="40">
        <f>SUM(H16:Q16)</f>
        <v>222</v>
      </c>
      <c r="S16" s="40">
        <v>23</v>
      </c>
      <c r="T16" s="40">
        <v>22</v>
      </c>
      <c r="U16" s="40">
        <v>23</v>
      </c>
      <c r="V16" s="40">
        <v>27</v>
      </c>
      <c r="W16" s="40">
        <v>24</v>
      </c>
      <c r="X16" s="40">
        <v>19</v>
      </c>
      <c r="Y16" s="40">
        <v>28</v>
      </c>
      <c r="Z16" s="40">
        <v>26</v>
      </c>
      <c r="AA16" s="40">
        <v>24</v>
      </c>
      <c r="AB16" s="40">
        <v>28</v>
      </c>
      <c r="AC16" s="40">
        <f>SUM(S16:AB16)</f>
        <v>244</v>
      </c>
      <c r="AD16" s="40">
        <f>R16+AC16</f>
        <v>466</v>
      </c>
      <c r="AE16" s="41">
        <v>6</v>
      </c>
    </row>
    <row r="17" spans="2:31" ht="12.75">
      <c r="B17" s="6"/>
      <c r="C17" s="6"/>
      <c r="D17" s="7"/>
      <c r="E17" s="7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</row>
    <row r="18" spans="2:31" ht="12.75">
      <c r="B18" s="6"/>
      <c r="C18" s="6"/>
      <c r="D18" s="7"/>
      <c r="E18" s="7"/>
      <c r="F18" s="8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</row>
    <row r="20" ht="12.75">
      <c r="F20" s="80"/>
    </row>
    <row r="21" spans="2:6" ht="12.75">
      <c r="B21" t="s">
        <v>15</v>
      </c>
      <c r="F21" s="78" t="s">
        <v>68</v>
      </c>
    </row>
    <row r="22" spans="2:6" ht="12.75">
      <c r="B22" t="s">
        <v>13</v>
      </c>
      <c r="F22" s="78" t="s">
        <v>14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11">
    <tabColor theme="7"/>
  </sheetPr>
  <dimension ref="B1:AE22"/>
  <sheetViews>
    <sheetView zoomScale="110" zoomScaleNormal="110" zoomScalePageLayoutView="0" workbookViewId="0" topLeftCell="A1">
      <selection activeCell="F12" sqref="F12"/>
    </sheetView>
  </sheetViews>
  <sheetFormatPr defaultColWidth="9.140625" defaultRowHeight="12.75" outlineLevelCol="1"/>
  <cols>
    <col min="1" max="1" width="2.421875" style="0" customWidth="1"/>
    <col min="2" max="3" width="3.8515625" style="0" customWidth="1"/>
    <col min="4" max="4" width="13.7109375" style="0" customWidth="1"/>
    <col min="5" max="5" width="15.8515625" style="0" customWidth="1"/>
    <col min="6" max="6" width="6.57421875" style="1" customWidth="1"/>
    <col min="7" max="7" width="23.00390625" style="0" customWidth="1"/>
    <col min="8" max="17" width="3.00390625" style="1" customWidth="1" outlineLevel="1"/>
    <col min="18" max="18" width="6.421875" style="0" customWidth="1"/>
    <col min="19" max="28" width="3.00390625" style="0" customWidth="1" outlineLevel="1"/>
    <col min="29" max="29" width="6.7109375" style="0" customWidth="1"/>
    <col min="30" max="30" width="7.00390625" style="0" customWidth="1"/>
    <col min="31" max="31" width="6.57421875" style="0" customWidth="1"/>
  </cols>
  <sheetData>
    <row r="1" spans="2:30" ht="18.75" customHeight="1">
      <c r="B1" s="2" t="s">
        <v>65</v>
      </c>
      <c r="C1" s="2"/>
      <c r="D1" s="2"/>
      <c r="E1" s="2"/>
      <c r="F1" s="3"/>
      <c r="G1" s="4"/>
      <c r="V1" s="1"/>
      <c r="W1" s="1"/>
      <c r="X1" s="1"/>
      <c r="Y1" s="1"/>
      <c r="Z1" s="1"/>
      <c r="AA1" s="1"/>
      <c r="AB1" s="1"/>
      <c r="AC1" s="1"/>
      <c r="AD1" s="1"/>
    </row>
    <row r="3" spans="2:3" ht="16.5" thickBot="1">
      <c r="B3" s="5" t="s">
        <v>169</v>
      </c>
      <c r="C3" s="5"/>
    </row>
    <row r="4" spans="2:31" ht="48.75" thickBot="1">
      <c r="B4" s="24" t="s">
        <v>0</v>
      </c>
      <c r="C4" s="71" t="s">
        <v>102</v>
      </c>
      <c r="D4" s="25" t="s">
        <v>1</v>
      </c>
      <c r="E4" s="25" t="s">
        <v>2</v>
      </c>
      <c r="F4" s="26" t="s">
        <v>3</v>
      </c>
      <c r="G4" s="25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187</v>
      </c>
      <c r="O4" s="27" t="s">
        <v>188</v>
      </c>
      <c r="P4" s="27" t="s">
        <v>189</v>
      </c>
      <c r="Q4" s="27" t="s">
        <v>190</v>
      </c>
      <c r="R4" s="28" t="s">
        <v>191</v>
      </c>
      <c r="S4" s="27" t="s">
        <v>5</v>
      </c>
      <c r="T4" s="27" t="s">
        <v>6</v>
      </c>
      <c r="U4" s="27" t="s">
        <v>7</v>
      </c>
      <c r="V4" s="27" t="s">
        <v>8</v>
      </c>
      <c r="W4" s="27" t="s">
        <v>9</v>
      </c>
      <c r="X4" s="27" t="s">
        <v>10</v>
      </c>
      <c r="Y4" s="27" t="s">
        <v>187</v>
      </c>
      <c r="Z4" s="27" t="s">
        <v>188</v>
      </c>
      <c r="AA4" s="27" t="s">
        <v>189</v>
      </c>
      <c r="AB4" s="27" t="s">
        <v>190</v>
      </c>
      <c r="AC4" s="28" t="s">
        <v>192</v>
      </c>
      <c r="AD4" s="26" t="s">
        <v>11</v>
      </c>
      <c r="AE4" s="29" t="s">
        <v>12</v>
      </c>
    </row>
    <row r="5" spans="2:31" ht="12.75">
      <c r="B5" s="42">
        <v>12</v>
      </c>
      <c r="C5" s="76" t="s">
        <v>105</v>
      </c>
      <c r="D5" s="43" t="s">
        <v>44</v>
      </c>
      <c r="E5" s="43" t="s">
        <v>134</v>
      </c>
      <c r="F5" s="44"/>
      <c r="G5" s="45" t="s">
        <v>40</v>
      </c>
      <c r="H5" s="46">
        <v>29</v>
      </c>
      <c r="I5" s="46">
        <v>29</v>
      </c>
      <c r="J5" s="46">
        <v>27</v>
      </c>
      <c r="K5" s="46">
        <v>29</v>
      </c>
      <c r="L5" s="46">
        <v>29</v>
      </c>
      <c r="M5" s="46">
        <v>28</v>
      </c>
      <c r="N5" s="46">
        <v>28</v>
      </c>
      <c r="O5" s="46">
        <v>28</v>
      </c>
      <c r="P5" s="46">
        <v>28</v>
      </c>
      <c r="Q5" s="46">
        <v>30</v>
      </c>
      <c r="R5" s="46">
        <f>SUM(H5:Q5)</f>
        <v>285</v>
      </c>
      <c r="S5" s="46">
        <v>27</v>
      </c>
      <c r="T5" s="46">
        <v>28</v>
      </c>
      <c r="U5" s="46">
        <v>26</v>
      </c>
      <c r="V5" s="46">
        <v>27</v>
      </c>
      <c r="W5" s="46">
        <v>25</v>
      </c>
      <c r="X5" s="46">
        <v>24</v>
      </c>
      <c r="Y5" s="46">
        <v>27</v>
      </c>
      <c r="Z5" s="46">
        <v>27</v>
      </c>
      <c r="AA5" s="46">
        <v>28</v>
      </c>
      <c r="AB5" s="46">
        <v>28</v>
      </c>
      <c r="AC5" s="46">
        <f>SUM(S5:AB5)</f>
        <v>267</v>
      </c>
      <c r="AD5" s="46">
        <f>R5+AC5</f>
        <v>552</v>
      </c>
      <c r="AE5" s="47" t="s">
        <v>60</v>
      </c>
    </row>
    <row r="6" spans="2:31" ht="12.75">
      <c r="B6" s="34">
        <v>11</v>
      </c>
      <c r="C6" s="79" t="s">
        <v>103</v>
      </c>
      <c r="D6" s="30" t="s">
        <v>123</v>
      </c>
      <c r="E6" s="30" t="s">
        <v>130</v>
      </c>
      <c r="F6" s="31"/>
      <c r="G6" s="32" t="s">
        <v>40</v>
      </c>
      <c r="H6" s="33">
        <v>21</v>
      </c>
      <c r="I6" s="33">
        <v>23</v>
      </c>
      <c r="J6" s="33">
        <v>27</v>
      </c>
      <c r="K6" s="33">
        <v>21</v>
      </c>
      <c r="L6" s="33">
        <v>24</v>
      </c>
      <c r="M6" s="33">
        <v>25</v>
      </c>
      <c r="N6" s="33">
        <v>17</v>
      </c>
      <c r="O6" s="33">
        <v>27</v>
      </c>
      <c r="P6" s="33">
        <v>22</v>
      </c>
      <c r="Q6" s="33">
        <v>22</v>
      </c>
      <c r="R6" s="33">
        <f>SUM(H6:Q6)</f>
        <v>229</v>
      </c>
      <c r="S6" s="33">
        <v>25</v>
      </c>
      <c r="T6" s="33">
        <v>21</v>
      </c>
      <c r="U6" s="33">
        <v>23</v>
      </c>
      <c r="V6" s="33">
        <v>23</v>
      </c>
      <c r="W6" s="33">
        <v>22</v>
      </c>
      <c r="X6" s="33">
        <v>25</v>
      </c>
      <c r="Y6" s="33">
        <v>26</v>
      </c>
      <c r="Z6" s="33">
        <v>24</v>
      </c>
      <c r="AA6" s="33">
        <v>27</v>
      </c>
      <c r="AB6" s="33">
        <v>25</v>
      </c>
      <c r="AC6" s="33">
        <f>SUM(S6:AB6)</f>
        <v>241</v>
      </c>
      <c r="AD6" s="33">
        <f>R6+AC6</f>
        <v>470</v>
      </c>
      <c r="AE6" s="35" t="s">
        <v>61</v>
      </c>
    </row>
    <row r="7" spans="2:31" ht="12.75">
      <c r="B7" s="34">
        <v>11</v>
      </c>
      <c r="C7" s="79" t="s">
        <v>105</v>
      </c>
      <c r="D7" s="30" t="s">
        <v>131</v>
      </c>
      <c r="E7" s="30" t="s">
        <v>132</v>
      </c>
      <c r="F7" s="31"/>
      <c r="G7" s="32" t="s">
        <v>40</v>
      </c>
      <c r="H7" s="33">
        <v>18</v>
      </c>
      <c r="I7" s="33">
        <v>21</v>
      </c>
      <c r="J7" s="33">
        <v>23</v>
      </c>
      <c r="K7" s="33">
        <v>18</v>
      </c>
      <c r="L7" s="33">
        <v>23</v>
      </c>
      <c r="M7" s="33">
        <v>19</v>
      </c>
      <c r="N7" s="33">
        <v>22</v>
      </c>
      <c r="O7" s="33">
        <v>23</v>
      </c>
      <c r="P7" s="33">
        <v>23</v>
      </c>
      <c r="Q7" s="33">
        <v>24</v>
      </c>
      <c r="R7" s="33">
        <f>SUM(H7:Q7)</f>
        <v>214</v>
      </c>
      <c r="S7" s="33">
        <v>25</v>
      </c>
      <c r="T7" s="33">
        <v>14</v>
      </c>
      <c r="U7" s="33">
        <v>20</v>
      </c>
      <c r="V7" s="33">
        <v>18</v>
      </c>
      <c r="W7" s="33">
        <v>21</v>
      </c>
      <c r="X7" s="33">
        <v>23</v>
      </c>
      <c r="Y7" s="33">
        <v>23</v>
      </c>
      <c r="Z7" s="33">
        <v>26</v>
      </c>
      <c r="AA7" s="33">
        <v>23</v>
      </c>
      <c r="AB7" s="33">
        <v>21</v>
      </c>
      <c r="AC7" s="33">
        <f>SUM(S7:AB7)</f>
        <v>214</v>
      </c>
      <c r="AD7" s="33">
        <f>R7+AC7</f>
        <v>428</v>
      </c>
      <c r="AE7" s="35" t="s">
        <v>62</v>
      </c>
    </row>
    <row r="8" spans="2:31" ht="12.75">
      <c r="B8" s="34">
        <v>11</v>
      </c>
      <c r="C8" s="79" t="s">
        <v>106</v>
      </c>
      <c r="D8" s="30" t="s">
        <v>133</v>
      </c>
      <c r="E8" s="30" t="s">
        <v>130</v>
      </c>
      <c r="F8" s="31"/>
      <c r="G8" s="32" t="s">
        <v>40</v>
      </c>
      <c r="H8" s="33">
        <v>17</v>
      </c>
      <c r="I8" s="33">
        <v>14</v>
      </c>
      <c r="J8" s="33">
        <v>22</v>
      </c>
      <c r="K8" s="33">
        <v>21</v>
      </c>
      <c r="L8" s="33">
        <v>20</v>
      </c>
      <c r="M8" s="33">
        <v>19</v>
      </c>
      <c r="N8" s="33">
        <v>19</v>
      </c>
      <c r="O8" s="33">
        <v>18</v>
      </c>
      <c r="P8" s="33">
        <v>21</v>
      </c>
      <c r="Q8" s="33">
        <v>16</v>
      </c>
      <c r="R8" s="33">
        <f>SUM(H8:Q8)</f>
        <v>187</v>
      </c>
      <c r="S8" s="33">
        <v>12</v>
      </c>
      <c r="T8" s="33">
        <v>22</v>
      </c>
      <c r="U8" s="33">
        <v>23</v>
      </c>
      <c r="V8" s="33">
        <v>17</v>
      </c>
      <c r="W8" s="33">
        <v>14</v>
      </c>
      <c r="X8" s="33">
        <v>21</v>
      </c>
      <c r="Y8" s="33">
        <v>22</v>
      </c>
      <c r="Z8" s="33">
        <v>14</v>
      </c>
      <c r="AA8" s="33">
        <v>17</v>
      </c>
      <c r="AB8" s="33">
        <v>23</v>
      </c>
      <c r="AC8" s="33">
        <f>SUM(S8:AB8)</f>
        <v>185</v>
      </c>
      <c r="AD8" s="33">
        <f>R8+AC8</f>
        <v>372</v>
      </c>
      <c r="AE8" s="35">
        <v>4</v>
      </c>
    </row>
    <row r="9" spans="2:31" ht="12.75">
      <c r="B9" s="6"/>
      <c r="C9" s="6"/>
      <c r="D9" s="7"/>
      <c r="E9" s="7"/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2:30" ht="15" customHeight="1" thickBot="1">
      <c r="B10" s="5" t="s">
        <v>170</v>
      </c>
      <c r="C10" s="5"/>
      <c r="G10" s="4"/>
      <c r="V10" s="1"/>
      <c r="W10" s="1"/>
      <c r="X10" s="1"/>
      <c r="Y10" s="1"/>
      <c r="Z10" s="1"/>
      <c r="AA10" s="1"/>
      <c r="AB10" s="1"/>
      <c r="AC10" s="1"/>
      <c r="AD10" s="1"/>
    </row>
    <row r="11" spans="2:31" ht="48.75" thickBot="1">
      <c r="B11" s="24" t="s">
        <v>0</v>
      </c>
      <c r="C11" s="71" t="s">
        <v>102</v>
      </c>
      <c r="D11" s="25" t="s">
        <v>1</v>
      </c>
      <c r="E11" s="25" t="s">
        <v>2</v>
      </c>
      <c r="F11" s="26" t="s">
        <v>3</v>
      </c>
      <c r="G11" s="25" t="s">
        <v>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7" t="s">
        <v>10</v>
      </c>
      <c r="N11" s="27" t="s">
        <v>187</v>
      </c>
      <c r="O11" s="27" t="s">
        <v>188</v>
      </c>
      <c r="P11" s="27" t="s">
        <v>189</v>
      </c>
      <c r="Q11" s="27" t="s">
        <v>190</v>
      </c>
      <c r="R11" s="28" t="s">
        <v>192</v>
      </c>
      <c r="S11" s="27" t="s">
        <v>5</v>
      </c>
      <c r="T11" s="27" t="s">
        <v>6</v>
      </c>
      <c r="U11" s="27" t="s">
        <v>7</v>
      </c>
      <c r="V11" s="27" t="s">
        <v>8</v>
      </c>
      <c r="W11" s="27" t="s">
        <v>9</v>
      </c>
      <c r="X11" s="27" t="s">
        <v>10</v>
      </c>
      <c r="Y11" s="27" t="s">
        <v>187</v>
      </c>
      <c r="Z11" s="27" t="s">
        <v>188</v>
      </c>
      <c r="AA11" s="27" t="s">
        <v>189</v>
      </c>
      <c r="AB11" s="27" t="s">
        <v>190</v>
      </c>
      <c r="AC11" s="28" t="s">
        <v>192</v>
      </c>
      <c r="AD11" s="26" t="s">
        <v>11</v>
      </c>
      <c r="AE11" s="29" t="s">
        <v>12</v>
      </c>
    </row>
    <row r="12" spans="2:31" ht="12.75">
      <c r="B12" s="42">
        <v>13</v>
      </c>
      <c r="C12" s="76" t="s">
        <v>104</v>
      </c>
      <c r="D12" s="43" t="s">
        <v>137</v>
      </c>
      <c r="E12" s="43" t="s">
        <v>138</v>
      </c>
      <c r="F12" s="44"/>
      <c r="G12" s="45" t="s">
        <v>41</v>
      </c>
      <c r="H12" s="46">
        <v>22</v>
      </c>
      <c r="I12" s="46">
        <v>21</v>
      </c>
      <c r="J12" s="46">
        <v>23</v>
      </c>
      <c r="K12" s="46">
        <v>25</v>
      </c>
      <c r="L12" s="46">
        <v>26</v>
      </c>
      <c r="M12" s="46">
        <v>25</v>
      </c>
      <c r="N12" s="46">
        <v>22</v>
      </c>
      <c r="O12" s="46">
        <v>24</v>
      </c>
      <c r="P12" s="46">
        <v>25</v>
      </c>
      <c r="Q12" s="46">
        <v>24</v>
      </c>
      <c r="R12" s="46">
        <f>SUM(H12:Q12)</f>
        <v>237</v>
      </c>
      <c r="S12" s="46">
        <v>25</v>
      </c>
      <c r="T12" s="46">
        <v>26</v>
      </c>
      <c r="U12" s="46">
        <v>24</v>
      </c>
      <c r="V12" s="46">
        <v>28</v>
      </c>
      <c r="W12" s="46">
        <v>26</v>
      </c>
      <c r="X12" s="46">
        <v>29</v>
      </c>
      <c r="Y12" s="46">
        <v>28</v>
      </c>
      <c r="Z12" s="46">
        <v>28</v>
      </c>
      <c r="AA12" s="46">
        <v>26</v>
      </c>
      <c r="AB12" s="46">
        <v>26</v>
      </c>
      <c r="AC12" s="46">
        <f>SUM(S12:AB12)</f>
        <v>266</v>
      </c>
      <c r="AD12" s="46">
        <f>R12+AC12</f>
        <v>503</v>
      </c>
      <c r="AE12" s="47" t="s">
        <v>60</v>
      </c>
    </row>
    <row r="13" spans="2:31" ht="12.75">
      <c r="B13" s="34">
        <v>12</v>
      </c>
      <c r="C13" s="79" t="s">
        <v>103</v>
      </c>
      <c r="D13" s="30" t="s">
        <v>194</v>
      </c>
      <c r="E13" s="30" t="s">
        <v>71</v>
      </c>
      <c r="F13" s="31"/>
      <c r="G13" s="32" t="s">
        <v>41</v>
      </c>
      <c r="H13" s="33">
        <v>20</v>
      </c>
      <c r="I13" s="33">
        <v>20</v>
      </c>
      <c r="J13" s="33">
        <v>19</v>
      </c>
      <c r="K13" s="33">
        <v>22</v>
      </c>
      <c r="L13" s="33">
        <v>19</v>
      </c>
      <c r="M13" s="33">
        <v>20</v>
      </c>
      <c r="N13" s="33">
        <v>25</v>
      </c>
      <c r="O13" s="33">
        <v>26</v>
      </c>
      <c r="P13" s="33">
        <v>24</v>
      </c>
      <c r="Q13" s="33">
        <v>24</v>
      </c>
      <c r="R13" s="33">
        <f>SUM(H13:Q13)</f>
        <v>219</v>
      </c>
      <c r="S13" s="33">
        <v>23</v>
      </c>
      <c r="T13" s="33">
        <v>21</v>
      </c>
      <c r="U13" s="33">
        <v>26</v>
      </c>
      <c r="V13" s="33">
        <v>27</v>
      </c>
      <c r="W13" s="33">
        <v>25</v>
      </c>
      <c r="X13" s="33">
        <v>26</v>
      </c>
      <c r="Y13" s="33">
        <v>27</v>
      </c>
      <c r="Z13" s="33">
        <v>27</v>
      </c>
      <c r="AA13" s="33">
        <v>20</v>
      </c>
      <c r="AB13" s="33">
        <v>21</v>
      </c>
      <c r="AC13" s="33">
        <f>SUM(S13:AB13)</f>
        <v>243</v>
      </c>
      <c r="AD13" s="33">
        <f>R13+AC13</f>
        <v>462</v>
      </c>
      <c r="AE13" s="35" t="s">
        <v>61</v>
      </c>
    </row>
    <row r="14" spans="2:31" ht="12.75">
      <c r="B14" s="34">
        <v>12</v>
      </c>
      <c r="C14" s="79" t="s">
        <v>104</v>
      </c>
      <c r="D14" s="30" t="s">
        <v>135</v>
      </c>
      <c r="E14" s="30" t="s">
        <v>136</v>
      </c>
      <c r="F14" s="31"/>
      <c r="G14" s="32" t="s">
        <v>40</v>
      </c>
      <c r="H14" s="33">
        <v>26</v>
      </c>
      <c r="I14" s="33">
        <v>26</v>
      </c>
      <c r="J14" s="33">
        <v>23</v>
      </c>
      <c r="K14" s="33">
        <v>25</v>
      </c>
      <c r="L14" s="33">
        <v>18</v>
      </c>
      <c r="M14" s="33">
        <v>28</v>
      </c>
      <c r="N14" s="33">
        <v>27</v>
      </c>
      <c r="O14" s="33">
        <v>20</v>
      </c>
      <c r="P14" s="33">
        <v>24</v>
      </c>
      <c r="Q14" s="33">
        <v>23</v>
      </c>
      <c r="R14" s="33">
        <f>SUM(H14:Q14)</f>
        <v>240</v>
      </c>
      <c r="S14" s="33">
        <v>19</v>
      </c>
      <c r="T14" s="33">
        <v>25</v>
      </c>
      <c r="U14" s="33">
        <v>22</v>
      </c>
      <c r="V14" s="33">
        <v>20</v>
      </c>
      <c r="W14" s="33">
        <v>26</v>
      </c>
      <c r="X14" s="33">
        <v>22</v>
      </c>
      <c r="Y14" s="33">
        <v>21</v>
      </c>
      <c r="Z14" s="33">
        <v>20</v>
      </c>
      <c r="AA14" s="33">
        <v>22</v>
      </c>
      <c r="AB14" s="33">
        <v>20</v>
      </c>
      <c r="AC14" s="33">
        <f>SUM(S14:AB14)</f>
        <v>217</v>
      </c>
      <c r="AD14" s="33">
        <f>R14+AC14</f>
        <v>457</v>
      </c>
      <c r="AE14" s="35" t="s">
        <v>62</v>
      </c>
    </row>
    <row r="15" spans="2:31" ht="12.75">
      <c r="B15" s="34">
        <v>13</v>
      </c>
      <c r="C15" s="79" t="s">
        <v>105</v>
      </c>
      <c r="D15" s="30" t="s">
        <v>139</v>
      </c>
      <c r="E15" s="30" t="s">
        <v>35</v>
      </c>
      <c r="F15" s="31"/>
      <c r="G15" s="32" t="s">
        <v>41</v>
      </c>
      <c r="H15" s="33">
        <v>25</v>
      </c>
      <c r="I15" s="33">
        <v>23</v>
      </c>
      <c r="J15" s="33">
        <v>26</v>
      </c>
      <c r="K15" s="33">
        <v>23</v>
      </c>
      <c r="L15" s="33">
        <v>20</v>
      </c>
      <c r="M15" s="33">
        <v>24</v>
      </c>
      <c r="N15" s="33">
        <v>21</v>
      </c>
      <c r="O15" s="33">
        <v>24</v>
      </c>
      <c r="P15" s="33">
        <v>23</v>
      </c>
      <c r="Q15" s="33">
        <v>20</v>
      </c>
      <c r="R15" s="33">
        <f>SUM(H15:Q15)</f>
        <v>229</v>
      </c>
      <c r="S15" s="33">
        <v>24</v>
      </c>
      <c r="T15" s="33">
        <v>23</v>
      </c>
      <c r="U15" s="33">
        <v>24</v>
      </c>
      <c r="V15" s="33">
        <v>17</v>
      </c>
      <c r="W15" s="33">
        <v>20</v>
      </c>
      <c r="X15" s="33">
        <v>24</v>
      </c>
      <c r="Y15" s="33">
        <v>26</v>
      </c>
      <c r="Z15" s="33">
        <v>20</v>
      </c>
      <c r="AA15" s="33">
        <v>21</v>
      </c>
      <c r="AB15" s="33">
        <v>25</v>
      </c>
      <c r="AC15" s="33">
        <f>SUM(S15:AB15)</f>
        <v>224</v>
      </c>
      <c r="AD15" s="33">
        <f>R15+AC15</f>
        <v>453</v>
      </c>
      <c r="AE15" s="35">
        <v>4</v>
      </c>
    </row>
    <row r="16" spans="2:31" ht="13.5" thickBot="1">
      <c r="B16" s="36">
        <v>13</v>
      </c>
      <c r="C16" s="77" t="s">
        <v>106</v>
      </c>
      <c r="D16" s="37" t="s">
        <v>193</v>
      </c>
      <c r="E16" s="37" t="s">
        <v>140</v>
      </c>
      <c r="F16" s="38"/>
      <c r="G16" s="39" t="s">
        <v>41</v>
      </c>
      <c r="H16" s="40">
        <v>16</v>
      </c>
      <c r="I16" s="40">
        <v>24</v>
      </c>
      <c r="J16" s="40">
        <v>25</v>
      </c>
      <c r="K16" s="40">
        <v>20</v>
      </c>
      <c r="L16" s="40">
        <v>22</v>
      </c>
      <c r="M16" s="40">
        <v>23</v>
      </c>
      <c r="N16" s="40">
        <v>24</v>
      </c>
      <c r="O16" s="40">
        <v>16</v>
      </c>
      <c r="P16" s="40">
        <v>24</v>
      </c>
      <c r="Q16" s="40">
        <v>21</v>
      </c>
      <c r="R16" s="40">
        <f>SUM(H16:Q16)</f>
        <v>215</v>
      </c>
      <c r="S16" s="40">
        <v>22</v>
      </c>
      <c r="T16" s="40">
        <v>22</v>
      </c>
      <c r="U16" s="40">
        <v>24</v>
      </c>
      <c r="V16" s="40">
        <v>17</v>
      </c>
      <c r="W16" s="40">
        <v>24</v>
      </c>
      <c r="X16" s="40">
        <v>22</v>
      </c>
      <c r="Y16" s="40">
        <v>20</v>
      </c>
      <c r="Z16" s="40">
        <v>19</v>
      </c>
      <c r="AA16" s="40">
        <v>24</v>
      </c>
      <c r="AB16" s="40">
        <v>20</v>
      </c>
      <c r="AC16" s="40">
        <f>SUM(S16:AB16)</f>
        <v>214</v>
      </c>
      <c r="AD16" s="40">
        <f>R16+AC16</f>
        <v>429</v>
      </c>
      <c r="AE16" s="41">
        <v>5</v>
      </c>
    </row>
    <row r="17" spans="2:31" ht="12.75">
      <c r="B17" s="6"/>
      <c r="C17" s="6"/>
      <c r="D17" s="7"/>
      <c r="E17" s="7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</row>
    <row r="18" spans="2:31" ht="12.75">
      <c r="B18" s="6"/>
      <c r="C18" s="6"/>
      <c r="D18" s="7"/>
      <c r="E18" s="7"/>
      <c r="F18" s="8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</row>
    <row r="21" spans="2:6" ht="12.75">
      <c r="B21" t="s">
        <v>15</v>
      </c>
      <c r="F21" s="78" t="s">
        <v>68</v>
      </c>
    </row>
    <row r="22" spans="2:6" ht="12.75">
      <c r="B22" t="s">
        <v>13</v>
      </c>
      <c r="F22" s="78" t="s">
        <v>14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eht6">
    <tabColor theme="3" tint="0.39998000860214233"/>
  </sheetPr>
  <dimension ref="A3:Z77"/>
  <sheetViews>
    <sheetView zoomScale="75" zoomScaleNormal="75" zoomScalePageLayoutView="0" workbookViewId="0" topLeftCell="B3">
      <selection activeCell="AB19" sqref="AB19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2.8515625" style="0" hidden="1" customWidth="1"/>
    <col min="4" max="4" width="18.57421875" style="0" bestFit="1" customWidth="1"/>
    <col min="5" max="5" width="4.421875" style="0" customWidth="1"/>
    <col min="6" max="6" width="18.57421875" style="0" bestFit="1" customWidth="1"/>
    <col min="7" max="7" width="4.7109375" style="0" customWidth="1"/>
    <col min="8" max="8" width="18.57421875" style="0" bestFit="1" customWidth="1"/>
    <col min="9" max="9" width="4.140625" style="12" customWidth="1"/>
    <col min="10" max="10" width="20.421875" style="0" bestFit="1" customWidth="1"/>
    <col min="11" max="11" width="3.8515625" style="12" customWidth="1"/>
    <col min="12" max="12" width="16.57421875" style="0" customWidth="1"/>
    <col min="13" max="13" width="2.7109375" style="12" customWidth="1"/>
    <col min="15" max="15" width="20.57421875" style="12" bestFit="1" customWidth="1"/>
    <col min="16" max="16" width="6.00390625" style="12" bestFit="1" customWidth="1"/>
    <col min="17" max="17" width="6.00390625" style="12" customWidth="1"/>
    <col min="18" max="24" width="3.28125" style="0" bestFit="1" customWidth="1"/>
    <col min="25" max="25" width="3.28125" style="0" customWidth="1"/>
  </cols>
  <sheetData>
    <row r="3" spans="2:14" ht="12.75" customHeight="1">
      <c r="B3" s="121" t="s">
        <v>16</v>
      </c>
      <c r="C3" s="121" t="s">
        <v>17</v>
      </c>
      <c r="D3" s="122" t="s">
        <v>19</v>
      </c>
      <c r="E3" s="121" t="s">
        <v>18</v>
      </c>
      <c r="F3" s="122" t="s">
        <v>20</v>
      </c>
      <c r="G3" s="121" t="s">
        <v>18</v>
      </c>
      <c r="H3" s="122" t="s">
        <v>21</v>
      </c>
      <c r="I3" s="121" t="s">
        <v>18</v>
      </c>
      <c r="J3" s="123" t="s">
        <v>22</v>
      </c>
      <c r="K3" s="121" t="s">
        <v>18</v>
      </c>
      <c r="L3" s="123"/>
      <c r="M3" s="121"/>
      <c r="N3" s="21"/>
    </row>
    <row r="4" spans="2:14" ht="12.75" customHeight="1">
      <c r="B4" s="121"/>
      <c r="C4" s="121"/>
      <c r="D4" s="122"/>
      <c r="E4" s="121"/>
      <c r="F4" s="122"/>
      <c r="G4" s="121"/>
      <c r="H4" s="122"/>
      <c r="I4" s="121"/>
      <c r="J4" s="123"/>
      <c r="K4" s="121"/>
      <c r="L4" s="123"/>
      <c r="M4" s="121"/>
      <c r="N4" s="21"/>
    </row>
    <row r="5" spans="2:14" ht="12.75" customHeight="1">
      <c r="B5" s="121"/>
      <c r="C5" s="121"/>
      <c r="D5" s="122"/>
      <c r="E5" s="121"/>
      <c r="F5" s="122"/>
      <c r="G5" s="121"/>
      <c r="H5" s="122"/>
      <c r="I5" s="121"/>
      <c r="J5" s="123"/>
      <c r="K5" s="121"/>
      <c r="L5" s="123"/>
      <c r="M5" s="121"/>
      <c r="N5" s="21"/>
    </row>
    <row r="6" spans="2:14" ht="12.75" customHeight="1">
      <c r="B6" s="121"/>
      <c r="C6" s="121"/>
      <c r="D6" s="122"/>
      <c r="E6" s="121"/>
      <c r="F6" s="122"/>
      <c r="G6" s="121"/>
      <c r="H6" s="122"/>
      <c r="I6" s="121"/>
      <c r="J6" s="123"/>
      <c r="K6" s="121"/>
      <c r="L6" s="123"/>
      <c r="M6" s="121"/>
      <c r="N6" s="21"/>
    </row>
    <row r="7" spans="2:14" ht="12.75" customHeight="1">
      <c r="B7" s="121"/>
      <c r="C7" s="121"/>
      <c r="D7" s="122"/>
      <c r="E7" s="121"/>
      <c r="F7" s="122"/>
      <c r="G7" s="121"/>
      <c r="H7" s="122"/>
      <c r="I7" s="121"/>
      <c r="J7" s="123"/>
      <c r="K7" s="121"/>
      <c r="L7" s="123"/>
      <c r="M7" s="121"/>
      <c r="N7" s="21"/>
    </row>
    <row r="8" spans="2:14" ht="12.75" customHeight="1">
      <c r="B8" s="121"/>
      <c r="C8" s="121"/>
      <c r="D8" s="122"/>
      <c r="E8" s="121"/>
      <c r="F8" s="122"/>
      <c r="G8" s="121"/>
      <c r="H8" s="122"/>
      <c r="I8" s="121"/>
      <c r="J8" s="123"/>
      <c r="K8" s="121"/>
      <c r="L8" s="123"/>
      <c r="M8" s="121"/>
      <c r="N8" s="21"/>
    </row>
    <row r="9" spans="2:14" ht="12.75" customHeight="1">
      <c r="B9" s="121"/>
      <c r="C9" s="121"/>
      <c r="D9" s="122"/>
      <c r="E9" s="121"/>
      <c r="F9" s="122"/>
      <c r="G9" s="121"/>
      <c r="H9" s="122"/>
      <c r="I9" s="121"/>
      <c r="J9" s="123"/>
      <c r="K9" s="121"/>
      <c r="L9" s="123"/>
      <c r="M9" s="121"/>
      <c r="N9" s="21"/>
    </row>
    <row r="10" ht="13.5" thickBot="1"/>
    <row r="11" spans="15:26" ht="67.5" thickBot="1">
      <c r="O11" s="101" t="s">
        <v>175</v>
      </c>
      <c r="P11" s="120" t="s">
        <v>185</v>
      </c>
      <c r="Q11" s="120" t="s">
        <v>186</v>
      </c>
      <c r="R11" s="103" t="s">
        <v>177</v>
      </c>
      <c r="S11" s="103" t="s">
        <v>176</v>
      </c>
      <c r="T11" s="103" t="s">
        <v>178</v>
      </c>
      <c r="U11" s="103" t="s">
        <v>176</v>
      </c>
      <c r="V11" s="104" t="s">
        <v>179</v>
      </c>
      <c r="W11" s="104" t="s">
        <v>176</v>
      </c>
      <c r="X11" s="104" t="s">
        <v>180</v>
      </c>
      <c r="Y11" s="104" t="s">
        <v>176</v>
      </c>
      <c r="Z11" s="102" t="s">
        <v>12</v>
      </c>
    </row>
    <row r="12" spans="2:26" ht="13.5" thickBot="1">
      <c r="B12" s="13">
        <v>1</v>
      </c>
      <c r="C12">
        <v>1</v>
      </c>
      <c r="D12" s="14" t="str">
        <f>CONCATENATE(täiskasvanud!D5," ",täiskasvanud!E5)</f>
        <v>Pearu Jakob Ojamäe</v>
      </c>
      <c r="E12" s="14"/>
      <c r="F12" s="12"/>
      <c r="O12" s="105" t="s">
        <v>146</v>
      </c>
      <c r="P12" s="116">
        <v>631</v>
      </c>
      <c r="Q12" s="112" t="s">
        <v>60</v>
      </c>
      <c r="R12" s="98"/>
      <c r="S12" s="98">
        <v>6</v>
      </c>
      <c r="T12" s="98"/>
      <c r="U12" s="98">
        <v>7</v>
      </c>
      <c r="V12" s="97"/>
      <c r="W12" s="97">
        <v>6</v>
      </c>
      <c r="X12" s="97"/>
      <c r="Y12" s="97">
        <v>7</v>
      </c>
      <c r="Z12" s="107" t="s">
        <v>60</v>
      </c>
    </row>
    <row r="13" spans="2:26" ht="13.5" thickBot="1">
      <c r="B13" s="13"/>
      <c r="F13" s="15" t="s">
        <v>146</v>
      </c>
      <c r="G13" s="14">
        <v>7</v>
      </c>
      <c r="H13" s="12"/>
      <c r="O13" s="106" t="s">
        <v>143</v>
      </c>
      <c r="P13" s="117">
        <v>616</v>
      </c>
      <c r="Q13" s="113" t="s">
        <v>61</v>
      </c>
      <c r="R13" s="99"/>
      <c r="S13" s="99">
        <v>6</v>
      </c>
      <c r="T13" s="99"/>
      <c r="U13" s="99">
        <v>6</v>
      </c>
      <c r="V13" s="93"/>
      <c r="W13" s="93">
        <v>6</v>
      </c>
      <c r="X13" s="93"/>
      <c r="Y13" s="93">
        <v>3</v>
      </c>
      <c r="Z13" s="108" t="s">
        <v>61</v>
      </c>
    </row>
    <row r="14" spans="2:26" ht="13.5" thickBot="1">
      <c r="B14" s="13">
        <v>16</v>
      </c>
      <c r="C14">
        <v>2</v>
      </c>
      <c r="D14" s="14" t="str">
        <f>CONCATENATE(täiskasvanud!D20," ",täiskasvanud!E20)</f>
        <v> </v>
      </c>
      <c r="E14" s="14"/>
      <c r="F14" s="16"/>
      <c r="G14" s="12"/>
      <c r="H14" s="16"/>
      <c r="O14" s="106" t="s">
        <v>144</v>
      </c>
      <c r="P14" s="117">
        <v>614</v>
      </c>
      <c r="Q14" s="113" t="s">
        <v>62</v>
      </c>
      <c r="R14" s="99"/>
      <c r="S14" s="99">
        <v>6</v>
      </c>
      <c r="T14" s="99"/>
      <c r="U14" s="99">
        <v>6</v>
      </c>
      <c r="V14" s="93"/>
      <c r="W14" s="93">
        <v>4</v>
      </c>
      <c r="X14" s="93"/>
      <c r="Y14" s="93"/>
      <c r="Z14" s="108" t="s">
        <v>62</v>
      </c>
    </row>
    <row r="15" spans="2:26" ht="13.5" thickBot="1">
      <c r="B15" s="13"/>
      <c r="F15" s="12"/>
      <c r="H15" s="15" t="s">
        <v>146</v>
      </c>
      <c r="I15" s="14">
        <v>6</v>
      </c>
      <c r="J15" s="12"/>
      <c r="O15" s="106" t="s">
        <v>149</v>
      </c>
      <c r="P15" s="117">
        <v>595</v>
      </c>
      <c r="Q15" s="113" t="s">
        <v>89</v>
      </c>
      <c r="R15" s="99"/>
      <c r="S15" s="99">
        <v>6</v>
      </c>
      <c r="T15" s="99"/>
      <c r="U15" s="99">
        <v>6</v>
      </c>
      <c r="V15" s="93"/>
      <c r="W15" s="93">
        <v>2</v>
      </c>
      <c r="X15" s="93"/>
      <c r="Y15" s="93"/>
      <c r="Z15" s="109">
        <v>4</v>
      </c>
    </row>
    <row r="16" spans="2:26" ht="13.5" thickBot="1">
      <c r="B16" s="13">
        <v>9</v>
      </c>
      <c r="C16">
        <v>3</v>
      </c>
      <c r="D16" s="14" t="str">
        <f>CONCATENATE(täiskasvanud!D13," ",täiskasvanud!E13)</f>
        <v>Priit Viher</v>
      </c>
      <c r="E16" s="14">
        <v>1</v>
      </c>
      <c r="H16" s="16"/>
      <c r="J16" s="16"/>
      <c r="O16" s="106" t="s">
        <v>145</v>
      </c>
      <c r="P16" s="117">
        <v>605</v>
      </c>
      <c r="Q16" s="113" t="s">
        <v>88</v>
      </c>
      <c r="R16" s="99"/>
      <c r="S16" s="99">
        <v>6</v>
      </c>
      <c r="T16" s="99"/>
      <c r="U16" s="99">
        <v>4</v>
      </c>
      <c r="V16" s="93"/>
      <c r="W16" s="93"/>
      <c r="X16" s="93"/>
      <c r="Y16" s="93"/>
      <c r="Z16" s="111" t="s">
        <v>89</v>
      </c>
    </row>
    <row r="17" spans="2:26" ht="13.5" thickBot="1">
      <c r="B17" s="13"/>
      <c r="F17" s="15" t="s">
        <v>151</v>
      </c>
      <c r="G17" s="14">
        <v>1</v>
      </c>
      <c r="H17" s="16"/>
      <c r="J17" s="16"/>
      <c r="O17" s="106" t="s">
        <v>150</v>
      </c>
      <c r="P17" s="117">
        <v>558</v>
      </c>
      <c r="Q17" s="113" t="s">
        <v>93</v>
      </c>
      <c r="R17" s="99"/>
      <c r="S17" s="99">
        <v>6</v>
      </c>
      <c r="T17" s="99"/>
      <c r="U17" s="99">
        <v>2</v>
      </c>
      <c r="V17" s="93"/>
      <c r="W17" s="93"/>
      <c r="X17" s="93"/>
      <c r="Y17" s="93"/>
      <c r="Z17" s="111"/>
    </row>
    <row r="18" spans="2:26" ht="13.5" thickBot="1">
      <c r="B18" s="13">
        <v>8</v>
      </c>
      <c r="C18">
        <v>4</v>
      </c>
      <c r="D18" s="14" t="str">
        <f>CONCATENATE(täiskasvanud!D12," ",täiskasvanud!E12)</f>
        <v>Henn Tomson</v>
      </c>
      <c r="E18" s="14">
        <v>7</v>
      </c>
      <c r="F18" s="16"/>
      <c r="H18" s="12"/>
      <c r="J18" s="16"/>
      <c r="O18" s="106" t="s">
        <v>151</v>
      </c>
      <c r="P18" s="117">
        <v>545</v>
      </c>
      <c r="Q18" s="113" t="s">
        <v>101</v>
      </c>
      <c r="R18" s="99"/>
      <c r="S18" s="99">
        <v>7</v>
      </c>
      <c r="T18" s="99"/>
      <c r="U18" s="99">
        <v>1</v>
      </c>
      <c r="V18" s="93"/>
      <c r="W18" s="93"/>
      <c r="X18" s="93"/>
      <c r="Y18" s="93"/>
      <c r="Z18" s="111"/>
    </row>
    <row r="19" spans="2:26" ht="13.5" thickBot="1">
      <c r="B19" s="13"/>
      <c r="J19" s="22" t="s">
        <v>146</v>
      </c>
      <c r="K19" s="14">
        <v>7</v>
      </c>
      <c r="L19" s="12"/>
      <c r="O19" s="106" t="s">
        <v>148</v>
      </c>
      <c r="P19" s="117">
        <v>581</v>
      </c>
      <c r="Q19" s="113" t="s">
        <v>92</v>
      </c>
      <c r="R19" s="99"/>
      <c r="S19" s="99">
        <v>6</v>
      </c>
      <c r="T19" s="99"/>
      <c r="U19" s="99">
        <v>0</v>
      </c>
      <c r="V19" s="93"/>
      <c r="W19" s="93"/>
      <c r="X19" s="93"/>
      <c r="Y19" s="93"/>
      <c r="Z19" s="111"/>
    </row>
    <row r="20" spans="2:26" ht="13.5" thickBot="1">
      <c r="B20" s="13">
        <v>5</v>
      </c>
      <c r="C20">
        <v>5</v>
      </c>
      <c r="D20" s="14" t="str">
        <f>CONCATENATE(täiskasvanud!D9," ",täiskasvanud!E9)</f>
        <v>Tanel Kaasik</v>
      </c>
      <c r="E20" s="14">
        <v>6</v>
      </c>
      <c r="J20" s="16"/>
      <c r="L20" s="16"/>
      <c r="O20" s="106" t="s">
        <v>182</v>
      </c>
      <c r="P20" s="117">
        <v>499</v>
      </c>
      <c r="Q20" s="113" t="s">
        <v>108</v>
      </c>
      <c r="R20" s="99"/>
      <c r="S20" s="99">
        <v>2</v>
      </c>
      <c r="T20" s="99"/>
      <c r="U20" s="99"/>
      <c r="V20" s="93"/>
      <c r="W20" s="93"/>
      <c r="X20" s="93"/>
      <c r="Y20" s="93"/>
      <c r="Z20" s="111" t="s">
        <v>107</v>
      </c>
    </row>
    <row r="21" spans="2:26" ht="13.5" thickBot="1">
      <c r="B21" s="13"/>
      <c r="E21" s="18"/>
      <c r="F21" s="14" t="s">
        <v>149</v>
      </c>
      <c r="G21" s="14">
        <v>6</v>
      </c>
      <c r="H21" s="12"/>
      <c r="J21" s="16"/>
      <c r="L21" s="16"/>
      <c r="O21" s="106" t="s">
        <v>181</v>
      </c>
      <c r="P21" s="117">
        <v>513</v>
      </c>
      <c r="Q21" s="113" t="s">
        <v>107</v>
      </c>
      <c r="R21" s="99"/>
      <c r="S21" s="99">
        <v>1</v>
      </c>
      <c r="T21" s="99"/>
      <c r="U21" s="99"/>
      <c r="V21" s="93"/>
      <c r="W21" s="93"/>
      <c r="X21" s="93"/>
      <c r="Y21" s="93"/>
      <c r="Z21" s="111"/>
    </row>
    <row r="22" spans="2:26" ht="13.5" thickBot="1">
      <c r="B22" s="13">
        <v>12</v>
      </c>
      <c r="C22">
        <v>6</v>
      </c>
      <c r="D22" s="14" t="str">
        <f>CONCATENATE(täiskasvanud!D16," ",täiskasvanud!E16)</f>
        <v>Indrek Võhumõõk</v>
      </c>
      <c r="E22" s="14">
        <v>0</v>
      </c>
      <c r="F22" s="16"/>
      <c r="H22" s="16"/>
      <c r="J22" s="16"/>
      <c r="L22" s="16"/>
      <c r="O22" s="106" t="s">
        <v>183</v>
      </c>
      <c r="P22" s="117">
        <v>467</v>
      </c>
      <c r="Q22" s="113" t="s">
        <v>109</v>
      </c>
      <c r="R22" s="99"/>
      <c r="S22" s="99">
        <v>0</v>
      </c>
      <c r="T22" s="99"/>
      <c r="U22" s="99"/>
      <c r="V22" s="93"/>
      <c r="W22" s="93"/>
      <c r="X22" s="93"/>
      <c r="Y22" s="93"/>
      <c r="Z22" s="111"/>
    </row>
    <row r="23" spans="2:26" ht="13.5" thickBot="1">
      <c r="B23" s="13"/>
      <c r="F23" s="12"/>
      <c r="G23" s="18"/>
      <c r="H23" s="14" t="s">
        <v>149</v>
      </c>
      <c r="I23" s="14">
        <v>2</v>
      </c>
      <c r="J23" s="16"/>
      <c r="L23" s="16"/>
      <c r="O23" s="106" t="s">
        <v>184</v>
      </c>
      <c r="P23" s="117">
        <v>355</v>
      </c>
      <c r="Q23" s="113" t="s">
        <v>110</v>
      </c>
      <c r="R23" s="99"/>
      <c r="S23" s="99">
        <v>0</v>
      </c>
      <c r="T23" s="99"/>
      <c r="U23" s="99"/>
      <c r="V23" s="93"/>
      <c r="W23" s="93"/>
      <c r="X23" s="93"/>
      <c r="Y23" s="93"/>
      <c r="Z23" s="111"/>
    </row>
    <row r="24" spans="2:26" ht="13.5" thickBot="1">
      <c r="B24" s="13">
        <v>13</v>
      </c>
      <c r="C24">
        <v>7</v>
      </c>
      <c r="D24" s="14" t="str">
        <f>CONCATENATE(täiskasvanud!D17," ",täiskasvanud!E17)</f>
        <v> </v>
      </c>
      <c r="E24" s="14"/>
      <c r="H24" s="16"/>
      <c r="J24" s="12"/>
      <c r="L24" s="16"/>
      <c r="O24" s="94"/>
      <c r="P24" s="118"/>
      <c r="Q24" s="114"/>
      <c r="R24" s="99"/>
      <c r="S24" s="99"/>
      <c r="T24" s="99"/>
      <c r="U24" s="99"/>
      <c r="V24" s="93"/>
      <c r="W24" s="93"/>
      <c r="X24" s="93"/>
      <c r="Y24" s="93"/>
      <c r="Z24" s="109"/>
    </row>
    <row r="25" spans="2:26" ht="13.5" thickBot="1">
      <c r="B25" s="13"/>
      <c r="E25" s="18"/>
      <c r="F25" s="14" t="s">
        <v>145</v>
      </c>
      <c r="G25" s="14">
        <v>4</v>
      </c>
      <c r="H25" s="16"/>
      <c r="L25" s="16"/>
      <c r="O25" s="94"/>
      <c r="P25" s="118"/>
      <c r="Q25" s="114"/>
      <c r="R25" s="99"/>
      <c r="S25" s="99"/>
      <c r="T25" s="99"/>
      <c r="U25" s="99"/>
      <c r="V25" s="93"/>
      <c r="W25" s="93"/>
      <c r="X25" s="93"/>
      <c r="Y25" s="93"/>
      <c r="Z25" s="109"/>
    </row>
    <row r="26" spans="2:26" ht="13.5" thickBot="1">
      <c r="B26" s="13">
        <v>4</v>
      </c>
      <c r="C26">
        <v>8</v>
      </c>
      <c r="D26" s="14" t="str">
        <f>CONCATENATE(täiskasvanud!D8," ",täiskasvanud!E8)</f>
        <v>Paul Järvsoo</v>
      </c>
      <c r="E26" s="14"/>
      <c r="F26" s="16"/>
      <c r="H26" s="12"/>
      <c r="L26" s="16"/>
      <c r="O26" s="94"/>
      <c r="P26" s="118"/>
      <c r="Q26" s="114"/>
      <c r="R26" s="99"/>
      <c r="S26" s="99"/>
      <c r="T26" s="99"/>
      <c r="U26" s="99"/>
      <c r="V26" s="93"/>
      <c r="W26" s="93"/>
      <c r="X26" s="93"/>
      <c r="Y26" s="93"/>
      <c r="Z26" s="109"/>
    </row>
    <row r="27" spans="2:26" ht="13.5" thickBot="1">
      <c r="B27" s="13"/>
      <c r="F27" s="12"/>
      <c r="L27" s="22" t="s">
        <v>146</v>
      </c>
      <c r="M27" s="19"/>
      <c r="N27" s="12"/>
      <c r="O27" s="95"/>
      <c r="P27" s="119"/>
      <c r="Q27" s="115"/>
      <c r="R27" s="100"/>
      <c r="S27" s="100"/>
      <c r="T27" s="100"/>
      <c r="U27" s="100"/>
      <c r="V27" s="96"/>
      <c r="W27" s="96"/>
      <c r="X27" s="96"/>
      <c r="Y27" s="96"/>
      <c r="Z27" s="110"/>
    </row>
    <row r="28" spans="2:14" ht="13.5" thickBot="1">
      <c r="B28" s="13">
        <v>3</v>
      </c>
      <c r="C28">
        <v>9</v>
      </c>
      <c r="D28" s="14" t="str">
        <f>CONCATENATE(täiskasvanud!D7," ",täiskasvanud!E7)</f>
        <v>Janis Apsitis</v>
      </c>
      <c r="E28" s="14"/>
      <c r="L28" s="16"/>
      <c r="N28" s="12"/>
    </row>
    <row r="29" spans="2:14" ht="13.5" thickBot="1">
      <c r="B29" s="13"/>
      <c r="E29" s="18"/>
      <c r="F29" s="14" t="s">
        <v>144</v>
      </c>
      <c r="G29" s="14">
        <v>6</v>
      </c>
      <c r="H29" s="12"/>
      <c r="L29" s="16"/>
      <c r="N29" s="12"/>
    </row>
    <row r="30" spans="2:14" ht="13.5" thickBot="1">
      <c r="B30" s="13">
        <v>14</v>
      </c>
      <c r="C30">
        <v>10</v>
      </c>
      <c r="D30" s="14" t="str">
        <f>CONCATENATE(täiskasvanud!D18," ",täiskasvanud!E18)</f>
        <v> </v>
      </c>
      <c r="E30" s="14"/>
      <c r="F30" s="16"/>
      <c r="G30" s="12"/>
      <c r="H30" s="16"/>
      <c r="L30" s="16"/>
      <c r="N30" s="12"/>
    </row>
    <row r="31" spans="2:14" ht="13.5" thickBot="1">
      <c r="B31" s="13"/>
      <c r="F31" s="12"/>
      <c r="G31" s="18"/>
      <c r="H31" s="14" t="s">
        <v>144</v>
      </c>
      <c r="I31" s="14">
        <v>4</v>
      </c>
      <c r="J31" s="12"/>
      <c r="L31" s="16"/>
      <c r="N31" s="12"/>
    </row>
    <row r="32" spans="2:14" ht="13.5" thickBot="1">
      <c r="B32" s="13">
        <v>11</v>
      </c>
      <c r="C32">
        <v>11</v>
      </c>
      <c r="D32" s="14" t="str">
        <f>CONCATENATE(täiskasvanud!D15," ",täiskasvanud!E15)</f>
        <v>Jaan Rösler</v>
      </c>
      <c r="E32" s="14">
        <v>0</v>
      </c>
      <c r="H32" s="16"/>
      <c r="J32" s="16"/>
      <c r="L32" s="16"/>
      <c r="N32" s="12"/>
    </row>
    <row r="33" spans="2:14" ht="13.5" thickBot="1">
      <c r="B33" s="13"/>
      <c r="E33" s="18"/>
      <c r="F33" s="14" t="s">
        <v>148</v>
      </c>
      <c r="G33" s="14">
        <v>0</v>
      </c>
      <c r="H33" s="16"/>
      <c r="J33" s="16"/>
      <c r="L33" s="16"/>
      <c r="N33" s="12"/>
    </row>
    <row r="34" spans="2:14" ht="13.5" thickBot="1">
      <c r="B34" s="13">
        <v>6</v>
      </c>
      <c r="C34">
        <v>12</v>
      </c>
      <c r="D34" s="14" t="str">
        <f>CONCATENATE(täiskasvanud!D10," ",täiskasvanud!E10)</f>
        <v>Martin Rist</v>
      </c>
      <c r="E34" s="14">
        <v>6</v>
      </c>
      <c r="F34" s="16"/>
      <c r="H34" s="12"/>
      <c r="J34" s="16"/>
      <c r="L34" s="16"/>
      <c r="N34" s="12"/>
    </row>
    <row r="35" spans="2:14" ht="13.5" thickBot="1">
      <c r="B35" s="13"/>
      <c r="I35" s="18"/>
      <c r="J35" s="23" t="s">
        <v>143</v>
      </c>
      <c r="K35" s="19">
        <v>3</v>
      </c>
      <c r="L35" s="16"/>
      <c r="N35" s="12"/>
    </row>
    <row r="36" spans="2:14" ht="13.5" thickBot="1">
      <c r="B36" s="13">
        <v>7</v>
      </c>
      <c r="C36">
        <v>13</v>
      </c>
      <c r="D36" s="14" t="str">
        <f>CONCATENATE(täiskasvanud!D11," ",täiskasvanud!E11)</f>
        <v>Leopold Kuusk</v>
      </c>
      <c r="E36" s="14">
        <v>6</v>
      </c>
      <c r="J36" s="16"/>
      <c r="L36" s="12"/>
      <c r="N36" s="12"/>
    </row>
    <row r="37" spans="2:14" ht="13.5" thickBot="1">
      <c r="B37" s="13"/>
      <c r="E37" s="18"/>
      <c r="F37" s="14" t="s">
        <v>150</v>
      </c>
      <c r="G37" s="14">
        <v>2</v>
      </c>
      <c r="H37" s="12"/>
      <c r="J37" s="16"/>
      <c r="N37" s="12"/>
    </row>
    <row r="38" spans="2:14" ht="13.5" thickBot="1">
      <c r="B38" s="13">
        <v>10</v>
      </c>
      <c r="C38">
        <v>14</v>
      </c>
      <c r="D38" s="14" t="str">
        <f>CONCATENATE(täiskasvanud!D14," ",täiskasvanud!E14)</f>
        <v>Eimar Kukk</v>
      </c>
      <c r="E38" s="14">
        <v>2</v>
      </c>
      <c r="F38" s="16"/>
      <c r="H38" s="16"/>
      <c r="J38" s="16"/>
      <c r="N38" s="12"/>
    </row>
    <row r="39" spans="2:14" ht="13.5" thickBot="1">
      <c r="B39" s="13"/>
      <c r="F39" s="12"/>
      <c r="G39" s="18"/>
      <c r="H39" s="14" t="s">
        <v>143</v>
      </c>
      <c r="I39" s="14">
        <v>6</v>
      </c>
      <c r="J39" s="16"/>
      <c r="N39" s="12"/>
    </row>
    <row r="40" spans="2:14" ht="13.5" thickBot="1">
      <c r="B40" s="13">
        <v>15</v>
      </c>
      <c r="C40">
        <v>15</v>
      </c>
      <c r="D40" s="14" t="str">
        <f>CONCATENATE(täiskasvanud!D19," ",täiskasvanud!E19)</f>
        <v> </v>
      </c>
      <c r="E40" s="14"/>
      <c r="H40" s="16"/>
      <c r="J40" s="12"/>
      <c r="N40" s="12"/>
    </row>
    <row r="41" spans="2:14" ht="13.5" thickBot="1">
      <c r="B41" s="13"/>
      <c r="E41" s="18"/>
      <c r="F41" s="14" t="s">
        <v>143</v>
      </c>
      <c r="G41" s="14">
        <v>6</v>
      </c>
      <c r="H41" s="16"/>
      <c r="N41" s="12"/>
    </row>
    <row r="42" spans="2:14" ht="13.5" thickBot="1">
      <c r="B42" s="13">
        <v>2</v>
      </c>
      <c r="C42">
        <v>16</v>
      </c>
      <c r="D42" s="14" t="str">
        <f>CONCATENATE(täiskasvanud!D6," ",täiskasvanud!E6)</f>
        <v>Jaanus Gross</v>
      </c>
      <c r="E42" s="14"/>
      <c r="F42" s="16"/>
      <c r="H42" s="12"/>
      <c r="N42" s="12"/>
    </row>
    <row r="43" spans="2:14" ht="18">
      <c r="B43" s="13"/>
      <c r="J43" s="20" t="s">
        <v>23</v>
      </c>
      <c r="N43" s="12"/>
    </row>
    <row r="44" spans="1:14" ht="12.75">
      <c r="A44" s="12"/>
      <c r="B44" s="7"/>
      <c r="C44" s="12"/>
      <c r="D44" s="12"/>
      <c r="E44" s="12"/>
      <c r="F44" s="12"/>
      <c r="G44" s="12"/>
      <c r="H44" s="12"/>
      <c r="N44" s="12"/>
    </row>
    <row r="45" spans="1:14" ht="12.75">
      <c r="A45" s="12"/>
      <c r="B45" s="7"/>
      <c r="C45" s="12"/>
      <c r="D45" s="12"/>
      <c r="E45" s="12"/>
      <c r="F45" s="12"/>
      <c r="G45" s="12"/>
      <c r="H45" s="12"/>
      <c r="N45" s="12"/>
    </row>
    <row r="46" spans="1:14" ht="13.5" thickBot="1">
      <c r="A46" s="12"/>
      <c r="B46" s="7"/>
      <c r="C46" s="12"/>
      <c r="D46" s="12"/>
      <c r="E46" s="12"/>
      <c r="F46" s="12"/>
      <c r="G46" s="12"/>
      <c r="H46" s="12"/>
      <c r="J46" s="92" t="s">
        <v>149</v>
      </c>
      <c r="K46" s="23">
        <v>1</v>
      </c>
      <c r="L46" s="12"/>
      <c r="N46" s="12"/>
    </row>
    <row r="47" spans="1:14" ht="12.75">
      <c r="A47" s="12"/>
      <c r="B47" s="7"/>
      <c r="C47" s="12"/>
      <c r="D47" s="12"/>
      <c r="E47" s="12"/>
      <c r="F47" s="12"/>
      <c r="G47" s="12"/>
      <c r="H47" s="12"/>
      <c r="J47" s="12"/>
      <c r="L47" s="16"/>
      <c r="N47" s="12"/>
    </row>
    <row r="48" spans="1:14" ht="12.75">
      <c r="A48" s="12"/>
      <c r="B48" s="7"/>
      <c r="C48" s="12"/>
      <c r="D48" s="12"/>
      <c r="E48" s="12"/>
      <c r="F48" s="12"/>
      <c r="G48" s="12"/>
      <c r="H48" s="12"/>
      <c r="J48" s="12"/>
      <c r="L48" s="16"/>
      <c r="N48" s="12"/>
    </row>
    <row r="49" spans="1:14" ht="12.75">
      <c r="A49" s="12"/>
      <c r="B49" s="7"/>
      <c r="C49" s="12"/>
      <c r="D49" s="12"/>
      <c r="E49" s="12"/>
      <c r="F49" s="12"/>
      <c r="G49" s="12"/>
      <c r="H49" s="12"/>
      <c r="J49" s="12"/>
      <c r="L49" s="16"/>
      <c r="N49" s="12"/>
    </row>
    <row r="50" spans="1:14" ht="13.5" thickBot="1">
      <c r="A50" s="12"/>
      <c r="B50" s="7"/>
      <c r="C50" s="12"/>
      <c r="D50" s="12"/>
      <c r="E50" s="12"/>
      <c r="F50" s="12"/>
      <c r="G50" s="12"/>
      <c r="H50" s="12"/>
      <c r="K50" s="18"/>
      <c r="L50" s="23" t="s">
        <v>144</v>
      </c>
      <c r="M50" s="19"/>
      <c r="N50" s="12"/>
    </row>
    <row r="51" spans="1:14" ht="12.75">
      <c r="A51" s="12"/>
      <c r="B51" s="7"/>
      <c r="C51" s="12"/>
      <c r="D51" s="12"/>
      <c r="E51" s="12"/>
      <c r="F51" s="12"/>
      <c r="G51" s="12"/>
      <c r="H51" s="12"/>
      <c r="L51" s="16"/>
      <c r="N51" s="12"/>
    </row>
    <row r="52" spans="1:14" ht="12.75">
      <c r="A52" s="12"/>
      <c r="B52" s="7"/>
      <c r="C52" s="12"/>
      <c r="D52" s="12"/>
      <c r="E52" s="12"/>
      <c r="F52" s="12"/>
      <c r="G52" s="12"/>
      <c r="H52" s="12"/>
      <c r="J52" s="12"/>
      <c r="L52" s="16"/>
      <c r="N52" s="12"/>
    </row>
    <row r="53" spans="1:14" ht="12.75">
      <c r="A53" s="12"/>
      <c r="B53" s="7"/>
      <c r="C53" s="12"/>
      <c r="D53" s="12"/>
      <c r="E53" s="12"/>
      <c r="F53" s="12"/>
      <c r="G53" s="12"/>
      <c r="H53" s="12"/>
      <c r="J53" s="12"/>
      <c r="L53" s="16"/>
      <c r="N53" s="12"/>
    </row>
    <row r="54" spans="1:14" ht="13.5" thickBot="1">
      <c r="A54" s="12"/>
      <c r="B54" s="7"/>
      <c r="C54" s="12"/>
      <c r="D54" s="12"/>
      <c r="E54" s="12"/>
      <c r="F54" s="12"/>
      <c r="G54" s="12"/>
      <c r="H54" s="12"/>
      <c r="J54" s="92" t="s">
        <v>144</v>
      </c>
      <c r="K54" s="23">
        <v>7</v>
      </c>
      <c r="L54" s="16"/>
      <c r="N54" s="12"/>
    </row>
    <row r="55" spans="1:14" ht="12.75">
      <c r="A55" s="12"/>
      <c r="B55" s="7"/>
      <c r="C55" s="12"/>
      <c r="D55" s="12"/>
      <c r="E55" s="12"/>
      <c r="F55" s="12"/>
      <c r="G55" s="12"/>
      <c r="H55" s="12"/>
      <c r="J55" s="12"/>
      <c r="L55" s="12"/>
      <c r="N55" s="12"/>
    </row>
    <row r="56" spans="1:14" ht="12.75">
      <c r="A56" s="12"/>
      <c r="B56" s="7"/>
      <c r="C56" s="12"/>
      <c r="D56" s="12"/>
      <c r="E56" s="12"/>
      <c r="F56" s="12"/>
      <c r="G56" s="12"/>
      <c r="H56" s="12"/>
      <c r="J56" s="12"/>
      <c r="L56" s="12"/>
      <c r="N56" s="12"/>
    </row>
    <row r="57" spans="1:14" ht="12.75">
      <c r="A57" s="12"/>
      <c r="B57" s="7"/>
      <c r="C57" s="12"/>
      <c r="D57" s="12"/>
      <c r="E57" s="12"/>
      <c r="F57" s="12"/>
      <c r="G57" s="12"/>
      <c r="H57" s="12"/>
      <c r="J57" s="12"/>
      <c r="L57" s="12"/>
      <c r="N57" s="12"/>
    </row>
    <row r="58" spans="1:14" ht="12.75">
      <c r="A58" s="12"/>
      <c r="B58" s="7"/>
      <c r="C58" s="12"/>
      <c r="D58" s="12"/>
      <c r="E58" s="12"/>
      <c r="F58" s="12"/>
      <c r="G58" s="12"/>
      <c r="H58" s="12"/>
      <c r="J58" s="12"/>
      <c r="L58" s="12"/>
      <c r="N58" s="12"/>
    </row>
    <row r="59" spans="1:14" ht="12.75">
      <c r="A59" s="12"/>
      <c r="B59" s="7"/>
      <c r="C59" s="12"/>
      <c r="D59" s="12"/>
      <c r="E59" s="12"/>
      <c r="F59" s="12"/>
      <c r="G59" s="12"/>
      <c r="H59" s="12"/>
      <c r="J59" s="12"/>
      <c r="L59" s="12"/>
      <c r="N59" s="12"/>
    </row>
    <row r="60" spans="1:14" ht="12.75">
      <c r="A60" s="12"/>
      <c r="B60" s="7"/>
      <c r="C60" s="12"/>
      <c r="D60" s="12"/>
      <c r="E60" s="12"/>
      <c r="F60" s="12"/>
      <c r="G60" s="12"/>
      <c r="H60" s="12"/>
      <c r="J60" s="12"/>
      <c r="L60" s="12"/>
      <c r="N60" s="12"/>
    </row>
    <row r="61" spans="1:14" ht="12.75">
      <c r="A61" s="12"/>
      <c r="B61" s="7"/>
      <c r="C61" s="12"/>
      <c r="D61" s="12"/>
      <c r="E61" s="12"/>
      <c r="F61" s="12"/>
      <c r="G61" s="12"/>
      <c r="H61" s="12"/>
      <c r="J61" s="12"/>
      <c r="L61" s="12"/>
      <c r="N61" s="12"/>
    </row>
    <row r="62" spans="1:14" ht="12.75">
      <c r="A62" s="12"/>
      <c r="B62" s="7"/>
      <c r="C62" s="12"/>
      <c r="D62" s="12"/>
      <c r="E62" s="12"/>
      <c r="F62" s="12"/>
      <c r="G62" s="12"/>
      <c r="H62" s="12"/>
      <c r="J62" s="12"/>
      <c r="L62" s="12"/>
      <c r="N62" s="12"/>
    </row>
    <row r="63" spans="1:14" ht="12.75">
      <c r="A63" s="12"/>
      <c r="B63" s="7"/>
      <c r="C63" s="12"/>
      <c r="D63" s="12"/>
      <c r="E63" s="12"/>
      <c r="F63" s="12"/>
      <c r="G63" s="12"/>
      <c r="H63" s="12"/>
      <c r="J63" s="12"/>
      <c r="L63" s="12"/>
      <c r="N63" s="12"/>
    </row>
    <row r="64" spans="1:14" ht="12.75">
      <c r="A64" s="12"/>
      <c r="B64" s="7"/>
      <c r="C64" s="12"/>
      <c r="D64" s="12"/>
      <c r="E64" s="12"/>
      <c r="F64" s="12"/>
      <c r="G64" s="12"/>
      <c r="H64" s="12"/>
      <c r="J64" s="12"/>
      <c r="L64" s="12"/>
      <c r="N64" s="12"/>
    </row>
    <row r="65" spans="1:14" ht="12.75">
      <c r="A65" s="12"/>
      <c r="B65" s="7"/>
      <c r="C65" s="12"/>
      <c r="D65" s="12"/>
      <c r="E65" s="12"/>
      <c r="F65" s="12"/>
      <c r="G65" s="12"/>
      <c r="H65" s="12"/>
      <c r="J65" s="12"/>
      <c r="L65" s="12"/>
      <c r="N65" s="12"/>
    </row>
    <row r="66" spans="1:14" ht="12.75">
      <c r="A66" s="12"/>
      <c r="B66" s="7"/>
      <c r="C66" s="12"/>
      <c r="D66" s="12"/>
      <c r="E66" s="12"/>
      <c r="F66" s="12"/>
      <c r="G66" s="12"/>
      <c r="H66" s="12"/>
      <c r="J66" s="12"/>
      <c r="L66" s="12"/>
      <c r="N66" s="12"/>
    </row>
    <row r="67" spans="1:14" ht="12.75">
      <c r="A67" s="12"/>
      <c r="B67" s="7"/>
      <c r="C67" s="12"/>
      <c r="D67" s="12"/>
      <c r="E67" s="12"/>
      <c r="F67" s="12"/>
      <c r="G67" s="12"/>
      <c r="H67" s="12"/>
      <c r="J67" s="12"/>
      <c r="L67" s="12"/>
      <c r="N67" s="12"/>
    </row>
    <row r="68" spans="1:14" ht="12.75">
      <c r="A68" s="12"/>
      <c r="B68" s="7"/>
      <c r="C68" s="12"/>
      <c r="D68" s="12"/>
      <c r="E68" s="12"/>
      <c r="F68" s="12"/>
      <c r="G68" s="12"/>
      <c r="H68" s="12"/>
      <c r="J68" s="12"/>
      <c r="L68" s="12"/>
      <c r="N68" s="12"/>
    </row>
    <row r="69" spans="1:14" ht="12.75">
      <c r="A69" s="12"/>
      <c r="B69" s="7"/>
      <c r="C69" s="12"/>
      <c r="D69" s="12"/>
      <c r="E69" s="12"/>
      <c r="F69" s="12"/>
      <c r="G69" s="12"/>
      <c r="H69" s="12"/>
      <c r="J69" s="12"/>
      <c r="L69" s="12"/>
      <c r="N69" s="12"/>
    </row>
    <row r="70" spans="1:14" ht="12.75">
      <c r="A70" s="12"/>
      <c r="B70" s="7"/>
      <c r="C70" s="12"/>
      <c r="D70" s="12"/>
      <c r="E70" s="12"/>
      <c r="F70" s="12"/>
      <c r="G70" s="12"/>
      <c r="H70" s="12"/>
      <c r="J70" s="12"/>
      <c r="L70" s="12"/>
      <c r="N70" s="12"/>
    </row>
    <row r="71" spans="1:14" ht="12.75">
      <c r="A71" s="12"/>
      <c r="B71" s="7"/>
      <c r="C71" s="12"/>
      <c r="D71" s="12"/>
      <c r="E71" s="12"/>
      <c r="F71" s="12"/>
      <c r="G71" s="12"/>
      <c r="H71" s="12"/>
      <c r="J71" s="12"/>
      <c r="L71" s="12"/>
      <c r="N71" s="12"/>
    </row>
    <row r="72" spans="1:14" ht="12.75">
      <c r="A72" s="12"/>
      <c r="B72" s="7"/>
      <c r="C72" s="12"/>
      <c r="D72" s="12"/>
      <c r="E72" s="12"/>
      <c r="F72" s="12"/>
      <c r="G72" s="12"/>
      <c r="H72" s="12"/>
      <c r="J72" s="12"/>
      <c r="N72" s="12"/>
    </row>
    <row r="73" spans="1:14" ht="16.5" customHeight="1">
      <c r="A73" s="12"/>
      <c r="B73" s="7"/>
      <c r="C73" s="12"/>
      <c r="D73" s="12"/>
      <c r="E73" s="12"/>
      <c r="F73" s="12"/>
      <c r="G73" s="12"/>
      <c r="H73" s="12"/>
      <c r="N73" s="12"/>
    </row>
    <row r="74" spans="1:14" ht="12.75">
      <c r="A74" s="12"/>
      <c r="B74" s="7"/>
      <c r="C74" s="12"/>
      <c r="D74" s="12"/>
      <c r="E74" s="12"/>
      <c r="F74" s="12"/>
      <c r="G74" s="12"/>
      <c r="H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N75" s="12"/>
    </row>
    <row r="76" ht="12.75">
      <c r="N76" s="12"/>
    </row>
    <row r="77" ht="12.75">
      <c r="N77" s="12"/>
    </row>
  </sheetData>
  <sheetProtection/>
  <mergeCells count="12">
    <mergeCell ref="L3:L9"/>
    <mergeCell ref="M3:M9"/>
    <mergeCell ref="F3:F9"/>
    <mergeCell ref="G3:G9"/>
    <mergeCell ref="H3:H9"/>
    <mergeCell ref="I3:I9"/>
    <mergeCell ref="J3:J9"/>
    <mergeCell ref="K3:K9"/>
    <mergeCell ref="B3:B9"/>
    <mergeCell ref="C3:C9"/>
    <mergeCell ref="D3:D9"/>
    <mergeCell ref="E3:E9"/>
  </mergeCells>
  <printOptions/>
  <pageMargins left="0.17" right="0.21" top="0.39" bottom="0.41" header="0.24" footer="0.23"/>
  <pageSetup orientation="portrait" paperSize="9" scale="95" r:id="rId1"/>
  <ignoredErrors>
    <ignoredError sqref="Q15:Q23 Z20 Z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theme="3" tint="0.7999799847602844"/>
  </sheetPr>
  <dimension ref="A3:U76"/>
  <sheetViews>
    <sheetView zoomScalePageLayoutView="0" workbookViewId="0" topLeftCell="A1">
      <selection activeCell="J19" sqref="J19"/>
    </sheetView>
  </sheetViews>
  <sheetFormatPr defaultColWidth="9.140625" defaultRowHeight="12.75"/>
  <cols>
    <col min="2" max="3" width="2.8515625" style="0" customWidth="1"/>
    <col min="4" max="4" width="12.8515625" style="0" customWidth="1"/>
    <col min="5" max="5" width="2.8515625" style="0" customWidth="1"/>
    <col min="6" max="6" width="16.421875" style="0" bestFit="1" customWidth="1"/>
    <col min="7" max="7" width="2.8515625" style="12" customWidth="1"/>
    <col min="8" max="8" width="11.28125" style="0" customWidth="1"/>
    <col min="9" max="9" width="3.00390625" style="12" customWidth="1"/>
    <col min="10" max="10" width="11.421875" style="0" customWidth="1"/>
    <col min="11" max="11" width="2.7109375" style="12" customWidth="1"/>
    <col min="13" max="13" width="9.140625" style="12" customWidth="1"/>
  </cols>
  <sheetData>
    <row r="3" spans="2:12" ht="12.75" customHeight="1">
      <c r="B3" s="121" t="s">
        <v>16</v>
      </c>
      <c r="C3" s="121" t="s">
        <v>17</v>
      </c>
      <c r="D3" s="122" t="s">
        <v>21</v>
      </c>
      <c r="E3" s="121" t="s">
        <v>18</v>
      </c>
      <c r="F3" s="123" t="s">
        <v>22</v>
      </c>
      <c r="G3" s="121" t="s">
        <v>18</v>
      </c>
      <c r="I3" s="121"/>
      <c r="J3" s="123"/>
      <c r="K3" s="121"/>
      <c r="L3" s="21"/>
    </row>
    <row r="4" spans="2:12" ht="12.75" customHeight="1">
      <c r="B4" s="121"/>
      <c r="C4" s="121"/>
      <c r="D4" s="122"/>
      <c r="E4" s="121"/>
      <c r="F4" s="123"/>
      <c r="G4" s="121"/>
      <c r="I4" s="121"/>
      <c r="J4" s="123"/>
      <c r="K4" s="121"/>
      <c r="L4" s="21"/>
    </row>
    <row r="5" spans="2:12" ht="12.75" customHeight="1">
      <c r="B5" s="121"/>
      <c r="C5" s="121"/>
      <c r="D5" s="122"/>
      <c r="E5" s="121"/>
      <c r="F5" s="123"/>
      <c r="G5" s="121"/>
      <c r="I5" s="121"/>
      <c r="J5" s="123"/>
      <c r="K5" s="121"/>
      <c r="L5" s="21"/>
    </row>
    <row r="6" spans="2:21" ht="12.75" customHeight="1">
      <c r="B6" s="121"/>
      <c r="C6" s="121"/>
      <c r="D6" s="122"/>
      <c r="E6" s="121"/>
      <c r="F6" s="123"/>
      <c r="G6" s="121"/>
      <c r="I6" s="121"/>
      <c r="J6" s="123"/>
      <c r="K6" s="121"/>
      <c r="L6" s="21"/>
      <c r="S6" s="61"/>
      <c r="T6" s="61"/>
      <c r="U6" s="61"/>
    </row>
    <row r="7" spans="2:21" ht="12.75" customHeight="1">
      <c r="B7" s="121"/>
      <c r="C7" s="121"/>
      <c r="D7" s="122"/>
      <c r="E7" s="121"/>
      <c r="F7" s="123"/>
      <c r="G7" s="121"/>
      <c r="I7" s="121"/>
      <c r="J7" s="123"/>
      <c r="K7" s="121"/>
      <c r="L7" s="21"/>
      <c r="S7" s="61"/>
      <c r="T7" s="61"/>
      <c r="U7" s="61"/>
    </row>
    <row r="8" spans="2:21" ht="12.75" customHeight="1">
      <c r="B8" s="121"/>
      <c r="C8" s="121"/>
      <c r="D8" s="122"/>
      <c r="E8" s="121"/>
      <c r="F8" s="123"/>
      <c r="G8" s="121"/>
      <c r="I8" s="121"/>
      <c r="J8" s="123"/>
      <c r="K8" s="121"/>
      <c r="L8" s="21"/>
      <c r="S8" s="61"/>
      <c r="T8" s="61"/>
      <c r="U8" s="61"/>
    </row>
    <row r="9" spans="2:21" ht="12.75" customHeight="1">
      <c r="B9" s="121"/>
      <c r="C9" s="121"/>
      <c r="D9" s="122"/>
      <c r="E9" s="121"/>
      <c r="F9" s="123"/>
      <c r="G9" s="121"/>
      <c r="I9" s="121"/>
      <c r="J9" s="123"/>
      <c r="K9" s="121"/>
      <c r="L9" s="21"/>
      <c r="S9" s="61"/>
      <c r="T9" s="61"/>
      <c r="U9" s="61"/>
    </row>
    <row r="10" spans="19:21" ht="14.25">
      <c r="S10" s="61"/>
      <c r="T10" s="62"/>
      <c r="U10" s="61"/>
    </row>
    <row r="11" spans="19:21" ht="12.75">
      <c r="S11" s="61"/>
      <c r="T11" s="61"/>
      <c r="U11" s="61"/>
    </row>
    <row r="12" spans="1:21" s="12" customFormat="1" ht="13.5" thickBot="1">
      <c r="A12"/>
      <c r="B12" s="13">
        <v>1</v>
      </c>
      <c r="C12" s="12">
        <v>1</v>
      </c>
      <c r="D12" s="14" t="str">
        <f>CONCATENATE(täiskasvanud!D24," ",täiskasvanud!E24)</f>
        <v>Reena Pärnat</v>
      </c>
      <c r="E12" s="14">
        <v>6</v>
      </c>
      <c r="H12"/>
      <c r="J12"/>
      <c r="L12"/>
      <c r="N12"/>
      <c r="O12"/>
      <c r="S12" s="63"/>
      <c r="T12" s="63"/>
      <c r="U12" s="63"/>
    </row>
    <row r="13" spans="1:15" s="12" customFormat="1" ht="12.75">
      <c r="A13"/>
      <c r="B13" s="13"/>
      <c r="F13" s="16"/>
      <c r="H13"/>
      <c r="J13"/>
      <c r="L13"/>
      <c r="N13"/>
      <c r="O13"/>
    </row>
    <row r="14" spans="1:15" s="12" customFormat="1" ht="13.5" thickBot="1">
      <c r="A14"/>
      <c r="B14" s="13"/>
      <c r="C14"/>
      <c r="E14"/>
      <c r="F14" s="22" t="s">
        <v>156</v>
      </c>
      <c r="G14" s="14">
        <v>6</v>
      </c>
      <c r="J14"/>
      <c r="L14"/>
      <c r="N14"/>
      <c r="O14"/>
    </row>
    <row r="15" spans="1:15" s="12" customFormat="1" ht="12.75">
      <c r="A15"/>
      <c r="B15" s="13"/>
      <c r="C15"/>
      <c r="D15"/>
      <c r="E15"/>
      <c r="F15" s="16"/>
      <c r="H15" s="16"/>
      <c r="J15"/>
      <c r="L15"/>
      <c r="N15"/>
      <c r="O15"/>
    </row>
    <row r="16" spans="1:15" s="12" customFormat="1" ht="13.5" thickBot="1">
      <c r="A16"/>
      <c r="B16" s="13">
        <v>4</v>
      </c>
      <c r="C16" s="12">
        <v>2</v>
      </c>
      <c r="D16" s="14" t="str">
        <f>CONCATENATE(täiskasvanud!D27," ",täiskasvanud!E27)</f>
        <v>Katrin Froš</v>
      </c>
      <c r="E16" s="14">
        <v>0</v>
      </c>
      <c r="F16" s="16"/>
      <c r="H16" s="16"/>
      <c r="J16"/>
      <c r="L16"/>
      <c r="N16"/>
      <c r="O16"/>
    </row>
    <row r="17" spans="1:15" s="12" customFormat="1" ht="12.75">
      <c r="A17"/>
      <c r="B17" s="13"/>
      <c r="E17"/>
      <c r="H17" s="16"/>
      <c r="J17"/>
      <c r="L17"/>
      <c r="N17"/>
      <c r="O17"/>
    </row>
    <row r="18" spans="1:15" s="12" customFormat="1" ht="13.5" thickBot="1">
      <c r="A18"/>
      <c r="B18" s="13"/>
      <c r="C18"/>
      <c r="D18"/>
      <c r="E18"/>
      <c r="F18"/>
      <c r="H18" s="17" t="s">
        <v>156</v>
      </c>
      <c r="I18" s="19"/>
      <c r="L18"/>
      <c r="N18"/>
      <c r="O18"/>
    </row>
    <row r="19" spans="1:15" s="12" customFormat="1" ht="12.75">
      <c r="A19"/>
      <c r="B19" s="13"/>
      <c r="C19"/>
      <c r="D19"/>
      <c r="E19"/>
      <c r="F19"/>
      <c r="H19" s="16"/>
      <c r="L19"/>
      <c r="N19"/>
      <c r="O19"/>
    </row>
    <row r="20" spans="1:15" s="12" customFormat="1" ht="13.5" thickBot="1">
      <c r="A20"/>
      <c r="B20" s="13">
        <v>3</v>
      </c>
      <c r="C20" s="12">
        <v>3</v>
      </c>
      <c r="D20" s="14" t="str">
        <f>CONCATENATE(täiskasvanud!D26," ",täiskasvanud!E26)</f>
        <v>Anete Kreicberga</v>
      </c>
      <c r="E20" s="14"/>
      <c r="H20" s="16"/>
      <c r="L20"/>
      <c r="N20"/>
      <c r="O20"/>
    </row>
    <row r="21" spans="1:15" s="12" customFormat="1" ht="12.75">
      <c r="A21"/>
      <c r="B21" s="13"/>
      <c r="E21"/>
      <c r="F21" s="16"/>
      <c r="H21" s="16"/>
      <c r="L21"/>
      <c r="N21"/>
      <c r="O21"/>
    </row>
    <row r="22" spans="1:15" s="12" customFormat="1" ht="13.5" thickBot="1">
      <c r="A22"/>
      <c r="B22" s="13"/>
      <c r="C22"/>
      <c r="E22"/>
      <c r="F22" s="17" t="s">
        <v>160</v>
      </c>
      <c r="G22" s="19">
        <v>4</v>
      </c>
      <c r="H22" s="16"/>
      <c r="L22"/>
      <c r="N22"/>
      <c r="O22"/>
    </row>
    <row r="23" spans="1:15" s="12" customFormat="1" ht="12.75">
      <c r="A23"/>
      <c r="B23" s="13"/>
      <c r="C23"/>
      <c r="D23"/>
      <c r="E23"/>
      <c r="F23" s="16"/>
      <c r="L23"/>
      <c r="N23"/>
      <c r="O23"/>
    </row>
    <row r="24" spans="1:15" s="12" customFormat="1" ht="13.5" thickBot="1">
      <c r="A24"/>
      <c r="B24" s="13">
        <v>2</v>
      </c>
      <c r="C24" s="12">
        <v>4</v>
      </c>
      <c r="D24" s="14" t="str">
        <f>CONCATENATE(täiskasvanud!D25," ",täiskasvanud!E25)</f>
        <v>Anneli Preimann</v>
      </c>
      <c r="E24" s="14"/>
      <c r="F24" s="16"/>
      <c r="H24"/>
      <c r="L24"/>
      <c r="N24"/>
      <c r="O24"/>
    </row>
    <row r="25" spans="1:15" s="12" customFormat="1" ht="12.75">
      <c r="A25"/>
      <c r="B25" s="13"/>
      <c r="E25"/>
      <c r="H25"/>
      <c r="L25"/>
      <c r="N25"/>
      <c r="O25"/>
    </row>
    <row r="26" spans="1:15" s="12" customFormat="1" ht="12.75">
      <c r="A26"/>
      <c r="B26" s="13"/>
      <c r="C26"/>
      <c r="E26"/>
      <c r="F26"/>
      <c r="H26"/>
      <c r="N26"/>
      <c r="O26"/>
    </row>
    <row r="27" spans="2:8" s="12" customFormat="1" ht="18">
      <c r="B27" s="7"/>
      <c r="F27" s="20" t="s">
        <v>23</v>
      </c>
      <c r="H27"/>
    </row>
    <row r="28" spans="2:8" s="12" customFormat="1" ht="12.75">
      <c r="B28" s="7"/>
      <c r="F28"/>
      <c r="H28"/>
    </row>
    <row r="29" spans="2:8" s="12" customFormat="1" ht="12.75">
      <c r="B29" s="7"/>
      <c r="F29"/>
      <c r="H29"/>
    </row>
    <row r="30" spans="2:7" s="12" customFormat="1" ht="13.5" thickBot="1">
      <c r="B30" s="7"/>
      <c r="F30" s="92" t="s">
        <v>161</v>
      </c>
      <c r="G30" s="14">
        <v>3</v>
      </c>
    </row>
    <row r="31" spans="2:8" s="12" customFormat="1" ht="12.75">
      <c r="B31" s="7"/>
      <c r="H31" s="16"/>
    </row>
    <row r="32" spans="2:15" s="12" customFormat="1" ht="12.75">
      <c r="B32" s="7"/>
      <c r="H32" s="16"/>
      <c r="N32"/>
      <c r="O32"/>
    </row>
    <row r="33" spans="2:15" s="12" customFormat="1" ht="12.75">
      <c r="B33" s="7"/>
      <c r="H33" s="16"/>
      <c r="N33"/>
      <c r="O33"/>
    </row>
    <row r="34" spans="2:15" s="12" customFormat="1" ht="13.5" thickBot="1">
      <c r="B34" s="7"/>
      <c r="F34"/>
      <c r="H34" s="17" t="s">
        <v>162</v>
      </c>
      <c r="I34" s="19"/>
      <c r="N34"/>
      <c r="O34"/>
    </row>
    <row r="35" spans="2:15" s="12" customFormat="1" ht="12.75">
      <c r="B35" s="7"/>
      <c r="F35"/>
      <c r="H35" s="16"/>
      <c r="N35"/>
      <c r="O35"/>
    </row>
    <row r="36" spans="2:15" s="12" customFormat="1" ht="12.75">
      <c r="B36" s="7"/>
      <c r="H36" s="16"/>
      <c r="N36"/>
      <c r="O36"/>
    </row>
    <row r="37" spans="2:15" s="12" customFormat="1" ht="12.75">
      <c r="B37" s="7"/>
      <c r="H37" s="16"/>
      <c r="N37"/>
      <c r="O37"/>
    </row>
    <row r="38" spans="2:15" s="12" customFormat="1" ht="13.5" thickBot="1">
      <c r="B38" s="7"/>
      <c r="F38" s="92" t="s">
        <v>162</v>
      </c>
      <c r="G38" s="14">
        <v>7</v>
      </c>
      <c r="H38" s="16"/>
      <c r="N38"/>
      <c r="O38"/>
    </row>
    <row r="39" spans="2:15" s="12" customFormat="1" ht="12.75">
      <c r="B39" s="7"/>
      <c r="N39"/>
      <c r="O39"/>
    </row>
    <row r="40" spans="2:15" s="12" customFormat="1" ht="12.75">
      <c r="B40" s="7"/>
      <c r="N40"/>
      <c r="O40"/>
    </row>
    <row r="41" spans="2:15" s="12" customFormat="1" ht="12.75">
      <c r="B41" s="7"/>
      <c r="N41"/>
      <c r="O41"/>
    </row>
    <row r="42" spans="1:15" s="12" customFormat="1" ht="12.75">
      <c r="A42"/>
      <c r="B42" s="13"/>
      <c r="C42"/>
      <c r="D42"/>
      <c r="E42"/>
      <c r="F42"/>
      <c r="H42"/>
      <c r="J42"/>
      <c r="N42"/>
      <c r="O42"/>
    </row>
    <row r="43" spans="2:15" s="12" customFormat="1" ht="12.75">
      <c r="B43" s="7"/>
      <c r="H43"/>
      <c r="J43"/>
      <c r="N43"/>
      <c r="O43"/>
    </row>
    <row r="44" spans="2:15" s="12" customFormat="1" ht="12.75">
      <c r="B44" s="7"/>
      <c r="H44"/>
      <c r="J44"/>
      <c r="N44"/>
      <c r="O44"/>
    </row>
    <row r="45" spans="2:15" s="12" customFormat="1" ht="12.75">
      <c r="B45" s="7"/>
      <c r="H45"/>
      <c r="J45"/>
      <c r="N45"/>
      <c r="O45"/>
    </row>
    <row r="46" spans="2:15" s="12" customFormat="1" ht="12.75">
      <c r="B46" s="7"/>
      <c r="H46"/>
      <c r="J46"/>
      <c r="N46"/>
      <c r="O46"/>
    </row>
    <row r="47" spans="2:15" s="12" customFormat="1" ht="12.75">
      <c r="B47" s="7"/>
      <c r="H47"/>
      <c r="J47"/>
      <c r="N47"/>
      <c r="O47"/>
    </row>
    <row r="48" spans="2:15" s="12" customFormat="1" ht="12.75">
      <c r="B48" s="7"/>
      <c r="H48"/>
      <c r="J48"/>
      <c r="N48"/>
      <c r="O48"/>
    </row>
    <row r="49" spans="2:15" s="12" customFormat="1" ht="12.75">
      <c r="B49" s="7"/>
      <c r="H49"/>
      <c r="J49"/>
      <c r="N49"/>
      <c r="O49"/>
    </row>
    <row r="50" spans="2:15" s="12" customFormat="1" ht="12.75">
      <c r="B50" s="7"/>
      <c r="H50"/>
      <c r="J50"/>
      <c r="N50"/>
      <c r="O50"/>
    </row>
    <row r="51" spans="2:15" s="12" customFormat="1" ht="12.75">
      <c r="B51" s="7"/>
      <c r="H51"/>
      <c r="J51"/>
      <c r="N51"/>
      <c r="O51"/>
    </row>
    <row r="52" spans="2:15" s="12" customFormat="1" ht="12.75">
      <c r="B52" s="7"/>
      <c r="H52"/>
      <c r="J52"/>
      <c r="N52"/>
      <c r="O52"/>
    </row>
    <row r="53" spans="2:15" s="12" customFormat="1" ht="12.75">
      <c r="B53" s="7"/>
      <c r="H53"/>
      <c r="J53"/>
      <c r="N53"/>
      <c r="O53"/>
    </row>
    <row r="54" spans="2:15" s="12" customFormat="1" ht="12.75">
      <c r="B54" s="7"/>
      <c r="N54"/>
      <c r="O54"/>
    </row>
    <row r="55" spans="2:15" s="12" customFormat="1" ht="12.75">
      <c r="B55" s="7"/>
      <c r="N55"/>
      <c r="O55"/>
    </row>
    <row r="56" spans="2:15" s="12" customFormat="1" ht="12.75">
      <c r="B56" s="7"/>
      <c r="N56"/>
      <c r="O56"/>
    </row>
    <row r="57" spans="2:15" s="12" customFormat="1" ht="12.75">
      <c r="B57" s="7"/>
      <c r="N57"/>
      <c r="O57"/>
    </row>
    <row r="58" spans="2:15" s="12" customFormat="1" ht="12.75">
      <c r="B58" s="7"/>
      <c r="N58"/>
      <c r="O58"/>
    </row>
    <row r="59" spans="2:15" s="12" customFormat="1" ht="12.75">
      <c r="B59" s="7"/>
      <c r="N59"/>
      <c r="O59"/>
    </row>
    <row r="60" spans="2:15" s="12" customFormat="1" ht="12.75">
      <c r="B60" s="7"/>
      <c r="N60"/>
      <c r="O60"/>
    </row>
    <row r="61" spans="2:15" s="12" customFormat="1" ht="12.75">
      <c r="B61" s="7"/>
      <c r="N61"/>
      <c r="O61"/>
    </row>
    <row r="62" spans="2:15" s="12" customFormat="1" ht="12.75">
      <c r="B62" s="7"/>
      <c r="N62"/>
      <c r="O62"/>
    </row>
    <row r="63" spans="2:15" s="12" customFormat="1" ht="12.75">
      <c r="B63" s="7"/>
      <c r="N63"/>
      <c r="O63"/>
    </row>
    <row r="64" spans="2:15" s="12" customFormat="1" ht="12.75">
      <c r="B64" s="7"/>
      <c r="N64"/>
      <c r="O64"/>
    </row>
    <row r="65" spans="2:15" s="12" customFormat="1" ht="12.75">
      <c r="B65" s="7"/>
      <c r="N65"/>
      <c r="O65"/>
    </row>
    <row r="66" spans="2:15" s="12" customFormat="1" ht="12.75">
      <c r="B66" s="7"/>
      <c r="N66"/>
      <c r="O66"/>
    </row>
    <row r="67" spans="2:15" s="12" customFormat="1" ht="12.75">
      <c r="B67" s="7"/>
      <c r="N67"/>
      <c r="O67"/>
    </row>
    <row r="68" spans="2:15" s="12" customFormat="1" ht="12.75">
      <c r="B68" s="7"/>
      <c r="N68"/>
      <c r="O68"/>
    </row>
    <row r="69" spans="2:15" s="12" customFormat="1" ht="12.75">
      <c r="B69" s="7"/>
      <c r="N69"/>
      <c r="O69"/>
    </row>
    <row r="70" spans="2:15" s="12" customFormat="1" ht="12.75">
      <c r="B70" s="7"/>
      <c r="N70"/>
      <c r="O70"/>
    </row>
    <row r="71" spans="2:15" s="12" customFormat="1" ht="12.75">
      <c r="B71" s="7"/>
      <c r="J71"/>
      <c r="N71"/>
      <c r="O71"/>
    </row>
    <row r="72" spans="2:15" s="12" customFormat="1" ht="16.5" customHeight="1">
      <c r="B72" s="7"/>
      <c r="H72"/>
      <c r="J72"/>
      <c r="N72"/>
      <c r="O72"/>
    </row>
    <row r="73" spans="2:15" s="12" customFormat="1" ht="12.75">
      <c r="B73" s="7"/>
      <c r="H73"/>
      <c r="J73"/>
      <c r="N73"/>
      <c r="O73"/>
    </row>
    <row r="74" spans="8:15" s="12" customFormat="1" ht="12.75">
      <c r="H74"/>
      <c r="J74"/>
      <c r="N74"/>
      <c r="O74"/>
    </row>
    <row r="75" spans="1:15" s="12" customFormat="1" ht="12.75">
      <c r="A75"/>
      <c r="B75"/>
      <c r="C75"/>
      <c r="D75"/>
      <c r="E75"/>
      <c r="F75"/>
      <c r="H75"/>
      <c r="J75"/>
      <c r="N75"/>
      <c r="O75"/>
    </row>
    <row r="76" spans="1:15" s="12" customFormat="1" ht="12.75">
      <c r="A76"/>
      <c r="B76"/>
      <c r="C76"/>
      <c r="D76"/>
      <c r="E76"/>
      <c r="F76"/>
      <c r="H76"/>
      <c r="J76"/>
      <c r="N76"/>
      <c r="O76"/>
    </row>
  </sheetData>
  <sheetProtection/>
  <mergeCells count="9">
    <mergeCell ref="K3:K9"/>
    <mergeCell ref="B3:B9"/>
    <mergeCell ref="C3:C9"/>
    <mergeCell ref="D3:D9"/>
    <mergeCell ref="E3:E9"/>
    <mergeCell ref="F3:F9"/>
    <mergeCell ref="G3:G9"/>
    <mergeCell ref="I3:I9"/>
    <mergeCell ref="J3:J9"/>
  </mergeCells>
  <printOptions/>
  <pageMargins left="0.51" right="0.3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theme="3" tint="0.5999900102615356"/>
  </sheetPr>
  <dimension ref="A3:O76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3" width="2.8515625" style="0" customWidth="1"/>
    <col min="4" max="4" width="15.57421875" style="0" bestFit="1" customWidth="1"/>
    <col min="5" max="5" width="2.8515625" style="0" customWidth="1"/>
    <col min="6" max="6" width="17.00390625" style="0" bestFit="1" customWidth="1"/>
    <col min="7" max="7" width="2.8515625" style="12" customWidth="1"/>
    <col min="8" max="8" width="11.28125" style="0" customWidth="1"/>
    <col min="9" max="9" width="3.00390625" style="12" customWidth="1"/>
    <col min="10" max="10" width="11.421875" style="0" customWidth="1"/>
    <col min="11" max="11" width="2.7109375" style="12" customWidth="1"/>
    <col min="13" max="13" width="9.140625" style="12" customWidth="1"/>
  </cols>
  <sheetData>
    <row r="3" spans="2:12" ht="12.75" customHeight="1">
      <c r="B3" s="121" t="s">
        <v>16</v>
      </c>
      <c r="C3" s="121" t="s">
        <v>17</v>
      </c>
      <c r="D3" s="122" t="s">
        <v>21</v>
      </c>
      <c r="E3" s="121" t="s">
        <v>18</v>
      </c>
      <c r="F3" s="123" t="s">
        <v>22</v>
      </c>
      <c r="G3" s="121" t="s">
        <v>18</v>
      </c>
      <c r="I3" s="121"/>
      <c r="J3" s="123"/>
      <c r="K3" s="121"/>
      <c r="L3" s="21"/>
    </row>
    <row r="4" spans="2:12" ht="12.75" customHeight="1">
      <c r="B4" s="121"/>
      <c r="C4" s="121"/>
      <c r="D4" s="122"/>
      <c r="E4" s="121"/>
      <c r="F4" s="123"/>
      <c r="G4" s="121"/>
      <c r="I4" s="121"/>
      <c r="J4" s="123"/>
      <c r="K4" s="121"/>
      <c r="L4" s="21"/>
    </row>
    <row r="5" spans="2:12" ht="12.75" customHeight="1">
      <c r="B5" s="121"/>
      <c r="C5" s="121"/>
      <c r="D5" s="122"/>
      <c r="E5" s="121"/>
      <c r="F5" s="123"/>
      <c r="G5" s="121"/>
      <c r="I5" s="121"/>
      <c r="J5" s="123"/>
      <c r="K5" s="121"/>
      <c r="L5" s="21"/>
    </row>
    <row r="6" spans="2:12" ht="12.75" customHeight="1">
      <c r="B6" s="121"/>
      <c r="C6" s="121"/>
      <c r="D6" s="122"/>
      <c r="E6" s="121"/>
      <c r="F6" s="123"/>
      <c r="G6" s="121"/>
      <c r="I6" s="121"/>
      <c r="J6" s="123"/>
      <c r="K6" s="121"/>
      <c r="L6" s="21"/>
    </row>
    <row r="7" spans="2:12" ht="12.75" customHeight="1">
      <c r="B7" s="121"/>
      <c r="C7" s="121"/>
      <c r="D7" s="122"/>
      <c r="E7" s="121"/>
      <c r="F7" s="123"/>
      <c r="G7" s="121"/>
      <c r="I7" s="121"/>
      <c r="J7" s="123"/>
      <c r="K7" s="121"/>
      <c r="L7" s="21"/>
    </row>
    <row r="8" spans="2:12" ht="12.75" customHeight="1">
      <c r="B8" s="121"/>
      <c r="C8" s="121"/>
      <c r="D8" s="122"/>
      <c r="E8" s="121"/>
      <c r="F8" s="123"/>
      <c r="G8" s="121"/>
      <c r="I8" s="121"/>
      <c r="J8" s="123"/>
      <c r="K8" s="121"/>
      <c r="L8" s="21"/>
    </row>
    <row r="9" spans="2:12" ht="12.75" customHeight="1">
      <c r="B9" s="121"/>
      <c r="C9" s="121"/>
      <c r="D9" s="122"/>
      <c r="E9" s="121"/>
      <c r="F9" s="123"/>
      <c r="G9" s="121"/>
      <c r="I9" s="121"/>
      <c r="J9" s="123"/>
      <c r="K9" s="121"/>
      <c r="L9" s="21"/>
    </row>
    <row r="12" spans="1:15" s="12" customFormat="1" ht="13.5" thickBot="1">
      <c r="A12"/>
      <c r="B12" s="13">
        <v>1</v>
      </c>
      <c r="C12" s="12">
        <v>1</v>
      </c>
      <c r="D12" s="14" t="str">
        <f>CONCATENATE(täiskasvanud!D31," ",täiskasvanud!E31)</f>
        <v>Vladas Sigauskas</v>
      </c>
      <c r="E12" s="14">
        <v>6</v>
      </c>
      <c r="H12"/>
      <c r="J12"/>
      <c r="L12"/>
      <c r="N12"/>
      <c r="O12"/>
    </row>
    <row r="13" spans="1:15" s="12" customFormat="1" ht="12.75">
      <c r="A13"/>
      <c r="B13" s="13"/>
      <c r="F13" s="16"/>
      <c r="H13"/>
      <c r="J13"/>
      <c r="L13"/>
      <c r="N13"/>
      <c r="O13"/>
    </row>
    <row r="14" spans="1:15" s="12" customFormat="1" ht="13.5" thickBot="1">
      <c r="A14"/>
      <c r="B14" s="13"/>
      <c r="C14"/>
      <c r="E14"/>
      <c r="F14" s="22" t="s">
        <v>154</v>
      </c>
      <c r="G14" s="14">
        <v>7</v>
      </c>
      <c r="J14"/>
      <c r="L14"/>
      <c r="N14"/>
      <c r="O14"/>
    </row>
    <row r="15" spans="1:15" s="12" customFormat="1" ht="12.75">
      <c r="A15"/>
      <c r="B15" s="13"/>
      <c r="C15"/>
      <c r="D15"/>
      <c r="E15"/>
      <c r="F15" s="16"/>
      <c r="H15" s="16"/>
      <c r="J15"/>
      <c r="L15"/>
      <c r="N15"/>
      <c r="O15"/>
    </row>
    <row r="16" spans="1:15" s="12" customFormat="1" ht="13.5" thickBot="1">
      <c r="A16"/>
      <c r="B16" s="13">
        <v>4</v>
      </c>
      <c r="C16" s="12">
        <v>2</v>
      </c>
      <c r="D16" s="14" t="str">
        <f>CONCATENATE(täiskasvanud!D34," ",täiskasvanud!E34)</f>
        <v>Marko Tetsmann</v>
      </c>
      <c r="E16" s="14">
        <v>0</v>
      </c>
      <c r="F16" s="16"/>
      <c r="H16" s="16"/>
      <c r="J16"/>
      <c r="L16"/>
      <c r="N16"/>
      <c r="O16"/>
    </row>
    <row r="17" spans="1:15" s="12" customFormat="1" ht="12.75">
      <c r="A17"/>
      <c r="B17" s="13"/>
      <c r="E17"/>
      <c r="H17" s="16"/>
      <c r="J17"/>
      <c r="L17"/>
      <c r="N17"/>
      <c r="O17"/>
    </row>
    <row r="18" spans="1:15" s="12" customFormat="1" ht="13.5" thickBot="1">
      <c r="A18"/>
      <c r="B18" s="13"/>
      <c r="C18"/>
      <c r="D18"/>
      <c r="E18"/>
      <c r="F18"/>
      <c r="H18" s="17" t="s">
        <v>154</v>
      </c>
      <c r="I18" s="19"/>
      <c r="L18"/>
      <c r="N18"/>
      <c r="O18"/>
    </row>
    <row r="19" spans="1:15" s="12" customFormat="1" ht="12.75">
      <c r="A19"/>
      <c r="B19" s="13"/>
      <c r="C19"/>
      <c r="D19"/>
      <c r="E19"/>
      <c r="F19"/>
      <c r="H19" s="16"/>
      <c r="L19"/>
      <c r="N19"/>
      <c r="O19"/>
    </row>
    <row r="20" spans="1:15" s="12" customFormat="1" ht="13.5" thickBot="1">
      <c r="A20"/>
      <c r="B20" s="13">
        <v>3</v>
      </c>
      <c r="C20" s="12">
        <v>3</v>
      </c>
      <c r="D20" s="14" t="str">
        <f>CONCATENATE(täiskasvanud!D33," ",täiskasvanud!E33)</f>
        <v>Eduards Lapsins</v>
      </c>
      <c r="E20" s="14">
        <v>6</v>
      </c>
      <c r="H20" s="16"/>
      <c r="L20"/>
      <c r="N20"/>
      <c r="O20"/>
    </row>
    <row r="21" spans="1:15" s="12" customFormat="1" ht="12.75">
      <c r="A21"/>
      <c r="B21" s="13"/>
      <c r="E21"/>
      <c r="F21" s="16"/>
      <c r="H21" s="16"/>
      <c r="L21"/>
      <c r="N21"/>
      <c r="O21"/>
    </row>
    <row r="22" spans="1:15" s="12" customFormat="1" ht="13.5" thickBot="1">
      <c r="A22"/>
      <c r="B22" s="13"/>
      <c r="C22"/>
      <c r="E22"/>
      <c r="F22" s="17" t="s">
        <v>152</v>
      </c>
      <c r="G22" s="19">
        <v>1</v>
      </c>
      <c r="H22" s="16"/>
      <c r="L22"/>
      <c r="N22"/>
      <c r="O22"/>
    </row>
    <row r="23" spans="1:15" s="12" customFormat="1" ht="12.75">
      <c r="A23"/>
      <c r="B23" s="13"/>
      <c r="C23"/>
      <c r="D23"/>
      <c r="E23"/>
      <c r="F23" s="16"/>
      <c r="L23"/>
      <c r="N23"/>
      <c r="O23"/>
    </row>
    <row r="24" spans="1:15" s="12" customFormat="1" ht="13.5" thickBot="1">
      <c r="A24"/>
      <c r="B24" s="13">
        <v>2</v>
      </c>
      <c r="C24" s="12">
        <v>4</v>
      </c>
      <c r="D24" s="14" t="str">
        <f>CONCATENATE(täiskasvanud!D32," ",täiskasvanud!E32)</f>
        <v>Priit Tormis</v>
      </c>
      <c r="E24" s="14">
        <v>2</v>
      </c>
      <c r="F24" s="16"/>
      <c r="H24"/>
      <c r="L24"/>
      <c r="N24"/>
      <c r="O24"/>
    </row>
    <row r="25" spans="1:15" s="12" customFormat="1" ht="12.75">
      <c r="A25"/>
      <c r="B25" s="13"/>
      <c r="E25"/>
      <c r="H25"/>
      <c r="L25"/>
      <c r="N25"/>
      <c r="O25"/>
    </row>
    <row r="26" spans="1:15" s="12" customFormat="1" ht="12.75">
      <c r="A26"/>
      <c r="B26" s="13"/>
      <c r="C26"/>
      <c r="E26"/>
      <c r="F26"/>
      <c r="H26"/>
      <c r="N26"/>
      <c r="O26"/>
    </row>
    <row r="27" spans="2:8" s="12" customFormat="1" ht="18">
      <c r="B27" s="7"/>
      <c r="F27" s="20" t="s">
        <v>23</v>
      </c>
      <c r="H27"/>
    </row>
    <row r="28" spans="2:8" s="12" customFormat="1" ht="12.75">
      <c r="B28" s="7"/>
      <c r="F28"/>
      <c r="H28"/>
    </row>
    <row r="29" spans="2:8" s="12" customFormat="1" ht="12.75">
      <c r="B29" s="7"/>
      <c r="F29"/>
      <c r="H29"/>
    </row>
    <row r="30" spans="2:7" s="12" customFormat="1" ht="13.5" thickBot="1">
      <c r="B30" s="7"/>
      <c r="F30" s="92" t="s">
        <v>155</v>
      </c>
      <c r="G30" s="14">
        <v>0</v>
      </c>
    </row>
    <row r="31" spans="2:8" s="12" customFormat="1" ht="12.75">
      <c r="B31" s="7"/>
      <c r="H31" s="16"/>
    </row>
    <row r="32" spans="2:15" s="12" customFormat="1" ht="12.75">
      <c r="B32" s="7"/>
      <c r="H32" s="16"/>
      <c r="N32"/>
      <c r="O32"/>
    </row>
    <row r="33" spans="2:15" s="12" customFormat="1" ht="12.75">
      <c r="B33" s="7"/>
      <c r="H33" s="16"/>
      <c r="N33"/>
      <c r="O33"/>
    </row>
    <row r="34" spans="2:15" s="12" customFormat="1" ht="13.5" thickBot="1">
      <c r="B34" s="7"/>
      <c r="F34"/>
      <c r="H34" s="17" t="s">
        <v>153</v>
      </c>
      <c r="I34" s="19"/>
      <c r="N34"/>
      <c r="O34"/>
    </row>
    <row r="35" spans="2:15" s="12" customFormat="1" ht="12.75">
      <c r="B35" s="7"/>
      <c r="F35"/>
      <c r="H35" s="16"/>
      <c r="N35"/>
      <c r="O35"/>
    </row>
    <row r="36" spans="2:15" s="12" customFormat="1" ht="12.75">
      <c r="B36" s="7"/>
      <c r="H36" s="16"/>
      <c r="N36"/>
      <c r="O36"/>
    </row>
    <row r="37" spans="2:15" s="12" customFormat="1" ht="12.75">
      <c r="B37" s="7"/>
      <c r="H37" s="16"/>
      <c r="N37"/>
      <c r="O37"/>
    </row>
    <row r="38" spans="2:15" s="12" customFormat="1" ht="13.5" thickBot="1">
      <c r="B38" s="7"/>
      <c r="F38" s="14" t="s">
        <v>153</v>
      </c>
      <c r="G38" s="14">
        <v>6</v>
      </c>
      <c r="H38" s="16"/>
      <c r="N38"/>
      <c r="O38"/>
    </row>
    <row r="39" spans="2:15" s="12" customFormat="1" ht="12.75">
      <c r="B39" s="7"/>
      <c r="N39"/>
      <c r="O39"/>
    </row>
    <row r="40" spans="2:15" s="12" customFormat="1" ht="12.75">
      <c r="B40" s="7"/>
      <c r="N40"/>
      <c r="O40"/>
    </row>
    <row r="41" spans="2:15" s="12" customFormat="1" ht="12.75">
      <c r="B41" s="7"/>
      <c r="N41"/>
      <c r="O41"/>
    </row>
    <row r="42" spans="1:15" s="12" customFormat="1" ht="12.75">
      <c r="A42"/>
      <c r="B42" s="13"/>
      <c r="C42"/>
      <c r="D42"/>
      <c r="E42"/>
      <c r="F42"/>
      <c r="H42"/>
      <c r="J42"/>
      <c r="N42"/>
      <c r="O42"/>
    </row>
    <row r="43" spans="2:15" s="12" customFormat="1" ht="12.75">
      <c r="B43" s="7"/>
      <c r="H43"/>
      <c r="J43"/>
      <c r="N43"/>
      <c r="O43"/>
    </row>
    <row r="44" spans="2:15" s="12" customFormat="1" ht="12.75">
      <c r="B44" s="7"/>
      <c r="H44"/>
      <c r="J44"/>
      <c r="N44"/>
      <c r="O44"/>
    </row>
    <row r="45" spans="2:15" s="12" customFormat="1" ht="12.75">
      <c r="B45" s="7"/>
      <c r="H45"/>
      <c r="J45"/>
      <c r="N45"/>
      <c r="O45"/>
    </row>
    <row r="46" spans="2:15" s="12" customFormat="1" ht="12.75">
      <c r="B46" s="7"/>
      <c r="H46"/>
      <c r="J46"/>
      <c r="N46"/>
      <c r="O46"/>
    </row>
    <row r="47" spans="2:15" s="12" customFormat="1" ht="12.75">
      <c r="B47" s="7"/>
      <c r="H47"/>
      <c r="J47"/>
      <c r="N47"/>
      <c r="O47"/>
    </row>
    <row r="48" spans="2:15" s="12" customFormat="1" ht="12.75">
      <c r="B48" s="7"/>
      <c r="H48"/>
      <c r="J48"/>
      <c r="N48"/>
      <c r="O48"/>
    </row>
    <row r="49" spans="2:15" s="12" customFormat="1" ht="12.75">
      <c r="B49" s="7"/>
      <c r="H49"/>
      <c r="J49"/>
      <c r="N49"/>
      <c r="O49"/>
    </row>
    <row r="50" spans="2:15" s="12" customFormat="1" ht="12.75">
      <c r="B50" s="7"/>
      <c r="H50"/>
      <c r="J50"/>
      <c r="N50"/>
      <c r="O50"/>
    </row>
    <row r="51" spans="2:15" s="12" customFormat="1" ht="12.75">
      <c r="B51" s="7"/>
      <c r="H51"/>
      <c r="J51"/>
      <c r="N51"/>
      <c r="O51"/>
    </row>
    <row r="52" spans="2:15" s="12" customFormat="1" ht="12.75">
      <c r="B52" s="7"/>
      <c r="H52"/>
      <c r="J52"/>
      <c r="N52"/>
      <c r="O52"/>
    </row>
    <row r="53" spans="2:15" s="12" customFormat="1" ht="12.75">
      <c r="B53" s="7"/>
      <c r="H53"/>
      <c r="J53"/>
      <c r="N53"/>
      <c r="O53"/>
    </row>
    <row r="54" spans="2:15" s="12" customFormat="1" ht="12.75">
      <c r="B54" s="7"/>
      <c r="N54"/>
      <c r="O54"/>
    </row>
    <row r="55" spans="2:15" s="12" customFormat="1" ht="12.75">
      <c r="B55" s="7"/>
      <c r="N55"/>
      <c r="O55"/>
    </row>
    <row r="56" spans="2:15" s="12" customFormat="1" ht="12.75">
      <c r="B56" s="7"/>
      <c r="N56"/>
      <c r="O56"/>
    </row>
    <row r="57" spans="2:15" s="12" customFormat="1" ht="12.75">
      <c r="B57" s="7"/>
      <c r="N57"/>
      <c r="O57"/>
    </row>
    <row r="58" spans="2:15" s="12" customFormat="1" ht="12.75">
      <c r="B58" s="7"/>
      <c r="N58"/>
      <c r="O58"/>
    </row>
    <row r="59" spans="2:15" s="12" customFormat="1" ht="12.75">
      <c r="B59" s="7"/>
      <c r="N59"/>
      <c r="O59"/>
    </row>
    <row r="60" spans="2:15" s="12" customFormat="1" ht="12.75">
      <c r="B60" s="7"/>
      <c r="N60"/>
      <c r="O60"/>
    </row>
    <row r="61" spans="2:15" s="12" customFormat="1" ht="12.75">
      <c r="B61" s="7"/>
      <c r="N61"/>
      <c r="O61"/>
    </row>
    <row r="62" spans="2:15" s="12" customFormat="1" ht="12.75">
      <c r="B62" s="7"/>
      <c r="N62"/>
      <c r="O62"/>
    </row>
    <row r="63" spans="2:15" s="12" customFormat="1" ht="12.75">
      <c r="B63" s="7"/>
      <c r="N63"/>
      <c r="O63"/>
    </row>
    <row r="64" spans="2:15" s="12" customFormat="1" ht="12.75">
      <c r="B64" s="7"/>
      <c r="N64"/>
      <c r="O64"/>
    </row>
    <row r="65" spans="2:15" s="12" customFormat="1" ht="12.75">
      <c r="B65" s="7"/>
      <c r="N65"/>
      <c r="O65"/>
    </row>
    <row r="66" spans="2:15" s="12" customFormat="1" ht="12.75">
      <c r="B66" s="7"/>
      <c r="N66"/>
      <c r="O66"/>
    </row>
    <row r="67" spans="2:15" s="12" customFormat="1" ht="12.75">
      <c r="B67" s="7"/>
      <c r="N67"/>
      <c r="O67"/>
    </row>
    <row r="68" spans="2:15" s="12" customFormat="1" ht="12.75">
      <c r="B68" s="7"/>
      <c r="N68"/>
      <c r="O68"/>
    </row>
    <row r="69" spans="2:15" s="12" customFormat="1" ht="12.75">
      <c r="B69" s="7"/>
      <c r="N69"/>
      <c r="O69"/>
    </row>
    <row r="70" spans="2:15" s="12" customFormat="1" ht="12.75">
      <c r="B70" s="7"/>
      <c r="N70"/>
      <c r="O70"/>
    </row>
    <row r="71" spans="2:15" s="12" customFormat="1" ht="12.75">
      <c r="B71" s="7"/>
      <c r="J71"/>
      <c r="N71"/>
      <c r="O71"/>
    </row>
    <row r="72" spans="2:15" s="12" customFormat="1" ht="16.5" customHeight="1">
      <c r="B72" s="7"/>
      <c r="H72"/>
      <c r="J72"/>
      <c r="N72"/>
      <c r="O72"/>
    </row>
    <row r="73" spans="2:15" s="12" customFormat="1" ht="12.75">
      <c r="B73" s="7"/>
      <c r="H73"/>
      <c r="J73"/>
      <c r="N73"/>
      <c r="O73"/>
    </row>
    <row r="74" spans="8:15" s="12" customFormat="1" ht="12.75">
      <c r="H74"/>
      <c r="J74"/>
      <c r="N74"/>
      <c r="O74"/>
    </row>
    <row r="75" spans="1:15" s="12" customFormat="1" ht="12.75">
      <c r="A75"/>
      <c r="B75"/>
      <c r="C75"/>
      <c r="D75"/>
      <c r="E75"/>
      <c r="F75"/>
      <c r="H75"/>
      <c r="J75"/>
      <c r="N75"/>
      <c r="O75"/>
    </row>
    <row r="76" spans="1:15" s="12" customFormat="1" ht="12.75">
      <c r="A76"/>
      <c r="B76"/>
      <c r="C76"/>
      <c r="D76"/>
      <c r="E76"/>
      <c r="F76"/>
      <c r="H76"/>
      <c r="J76"/>
      <c r="N76"/>
      <c r="O76"/>
    </row>
  </sheetData>
  <sheetProtection/>
  <mergeCells count="9">
    <mergeCell ref="I3:I9"/>
    <mergeCell ref="J3:J9"/>
    <mergeCell ref="K3:K9"/>
    <mergeCell ref="B3:B9"/>
    <mergeCell ref="C3:C9"/>
    <mergeCell ref="D3:D9"/>
    <mergeCell ref="E3:E9"/>
    <mergeCell ref="F3:F9"/>
    <mergeCell ref="G3:G9"/>
  </mergeCells>
  <printOptions/>
  <pageMargins left="0.51" right="0.3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theme="6" tint="-0.24997000396251678"/>
  </sheetPr>
  <dimension ref="A3:O65"/>
  <sheetViews>
    <sheetView workbookViewId="0" topLeftCell="A1">
      <selection activeCell="F28" sqref="F28"/>
    </sheetView>
  </sheetViews>
  <sheetFormatPr defaultColWidth="9.140625" defaultRowHeight="12.75"/>
  <cols>
    <col min="2" max="3" width="2.8515625" style="0" customWidth="1"/>
    <col min="4" max="4" width="15.7109375" style="0" bestFit="1" customWidth="1"/>
    <col min="5" max="5" width="2.8515625" style="12" customWidth="1"/>
    <col min="6" max="6" width="11.28125" style="0" customWidth="1"/>
    <col min="7" max="7" width="3.00390625" style="12" customWidth="1"/>
    <col min="8" max="8" width="11.421875" style="0" customWidth="1"/>
    <col min="9" max="9" width="2.7109375" style="12" customWidth="1"/>
    <col min="11" max="11" width="9.140625" style="12" customWidth="1"/>
  </cols>
  <sheetData>
    <row r="3" spans="2:10" ht="12.75" customHeight="1">
      <c r="B3" s="121" t="s">
        <v>16</v>
      </c>
      <c r="C3" s="121" t="s">
        <v>17</v>
      </c>
      <c r="D3" s="123" t="s">
        <v>22</v>
      </c>
      <c r="E3" s="121" t="s">
        <v>18</v>
      </c>
      <c r="G3" s="121"/>
      <c r="H3" s="123"/>
      <c r="I3" s="121"/>
      <c r="J3" s="21"/>
    </row>
    <row r="4" spans="2:10" ht="12.75" customHeight="1">
      <c r="B4" s="121"/>
      <c r="C4" s="121"/>
      <c r="D4" s="123"/>
      <c r="E4" s="121"/>
      <c r="G4" s="121"/>
      <c r="H4" s="123"/>
      <c r="I4" s="121"/>
      <c r="J4" s="21"/>
    </row>
    <row r="5" spans="2:10" ht="12.75" customHeight="1">
      <c r="B5" s="121"/>
      <c r="C5" s="121"/>
      <c r="D5" s="123"/>
      <c r="E5" s="121"/>
      <c r="G5" s="121"/>
      <c r="H5" s="123"/>
      <c r="I5" s="121"/>
      <c r="J5" s="21"/>
    </row>
    <row r="6" spans="2:10" ht="12.75" customHeight="1">
      <c r="B6" s="121"/>
      <c r="C6" s="121"/>
      <c r="D6" s="123"/>
      <c r="E6" s="121"/>
      <c r="G6" s="121"/>
      <c r="H6" s="123"/>
      <c r="I6" s="121"/>
      <c r="J6" s="21"/>
    </row>
    <row r="7" spans="2:10" ht="12.75" customHeight="1">
      <c r="B7" s="121"/>
      <c r="C7" s="121"/>
      <c r="D7" s="123"/>
      <c r="E7" s="121"/>
      <c r="G7" s="121"/>
      <c r="H7" s="123"/>
      <c r="I7" s="121"/>
      <c r="J7" s="21"/>
    </row>
    <row r="8" spans="2:10" ht="12.75" customHeight="1">
      <c r="B8" s="121"/>
      <c r="C8" s="121"/>
      <c r="D8" s="123"/>
      <c r="E8" s="121"/>
      <c r="G8" s="121"/>
      <c r="H8" s="123"/>
      <c r="I8" s="121"/>
      <c r="J8" s="21"/>
    </row>
    <row r="9" spans="2:10" ht="12.75" customHeight="1">
      <c r="B9" s="121"/>
      <c r="C9" s="121"/>
      <c r="D9" s="123"/>
      <c r="E9" s="121"/>
      <c r="G9" s="121"/>
      <c r="H9" s="123"/>
      <c r="I9" s="121"/>
      <c r="J9" s="21"/>
    </row>
    <row r="12" ht="12.75">
      <c r="B12" s="13"/>
    </row>
    <row r="13" spans="2:4" ht="12.75">
      <c r="B13" s="13"/>
      <c r="D13" s="12"/>
    </row>
    <row r="14" spans="2:4" ht="12.75">
      <c r="B14" s="13"/>
      <c r="C14" s="12"/>
      <c r="D14" s="12"/>
    </row>
    <row r="15" spans="2:6" ht="13.5" thickBot="1">
      <c r="B15" s="13">
        <v>1</v>
      </c>
      <c r="C15" s="12">
        <v>1</v>
      </c>
      <c r="D15" s="23" t="str">
        <f>CONCATENATE(juunorid!D5," ",juunorid!E5)</f>
        <v>Taavo Allik</v>
      </c>
      <c r="E15" s="14">
        <v>6</v>
      </c>
      <c r="F15" s="12"/>
    </row>
    <row r="16" spans="2:6" ht="12.75">
      <c r="B16" s="13"/>
      <c r="C16" s="12"/>
      <c r="D16" s="12"/>
      <c r="F16" s="16"/>
    </row>
    <row r="17" spans="2:6" ht="12.75">
      <c r="B17" s="13"/>
      <c r="C17" s="12"/>
      <c r="D17" s="12"/>
      <c r="F17" s="16"/>
    </row>
    <row r="18" spans="2:6" ht="12.75">
      <c r="B18" s="13"/>
      <c r="D18" s="12"/>
      <c r="F18" s="16"/>
    </row>
    <row r="19" spans="2:8" ht="13.5" thickBot="1">
      <c r="B19" s="13"/>
      <c r="F19" s="17" t="s">
        <v>157</v>
      </c>
      <c r="G19" s="19"/>
      <c r="H19" s="12"/>
    </row>
    <row r="20" spans="2:8" ht="12.75">
      <c r="B20" s="13"/>
      <c r="F20" s="16"/>
      <c r="H20" s="12"/>
    </row>
    <row r="21" spans="2:8" ht="12.75">
      <c r="B21" s="13"/>
      <c r="D21" s="12"/>
      <c r="F21" s="16"/>
      <c r="H21" s="12"/>
    </row>
    <row r="22" spans="2:8" ht="12.75">
      <c r="B22" s="13"/>
      <c r="C22" s="12"/>
      <c r="D22" s="12"/>
      <c r="F22" s="16"/>
      <c r="H22" s="12"/>
    </row>
    <row r="23" spans="2:8" ht="13.5" thickBot="1">
      <c r="B23" s="13">
        <v>2</v>
      </c>
      <c r="C23" s="12">
        <v>2</v>
      </c>
      <c r="D23" s="19" t="str">
        <f>CONCATENATE(juunorid!D6," ",juunorid!E6)</f>
        <v>Sander Landing</v>
      </c>
      <c r="E23" s="19">
        <v>0</v>
      </c>
      <c r="F23" s="16"/>
      <c r="H23" s="12"/>
    </row>
    <row r="24" spans="2:8" ht="12.75">
      <c r="B24" s="13"/>
      <c r="C24" s="12"/>
      <c r="D24" s="12"/>
      <c r="F24" s="12"/>
      <c r="H24" s="12"/>
    </row>
    <row r="25" spans="2:8" ht="12.75">
      <c r="B25" s="13"/>
      <c r="C25" s="12"/>
      <c r="D25" s="12"/>
      <c r="H25" s="12"/>
    </row>
    <row r="26" spans="2:8" ht="12.75">
      <c r="B26" s="13"/>
      <c r="D26" s="12"/>
      <c r="H26" s="12"/>
    </row>
    <row r="27" spans="2:10" ht="12.75">
      <c r="B27" s="13"/>
      <c r="H27" s="12"/>
      <c r="J27" s="12"/>
    </row>
    <row r="28" spans="2:15" s="12" customFormat="1" ht="12.75">
      <c r="B28" s="7"/>
      <c r="L28"/>
      <c r="M28"/>
      <c r="N28"/>
      <c r="O28"/>
    </row>
    <row r="29" spans="2:15" s="12" customFormat="1" ht="12.75">
      <c r="B29" s="7"/>
      <c r="L29"/>
      <c r="M29"/>
      <c r="N29"/>
      <c r="O29"/>
    </row>
    <row r="30" spans="2:15" s="12" customFormat="1" ht="12.75">
      <c r="B30" s="7"/>
      <c r="L30"/>
      <c r="M30"/>
      <c r="N30"/>
      <c r="O30"/>
    </row>
    <row r="31" spans="1:15" s="12" customFormat="1" ht="12.75">
      <c r="A31"/>
      <c r="B31" s="13"/>
      <c r="C31"/>
      <c r="D31"/>
      <c r="F31"/>
      <c r="H31"/>
      <c r="L31"/>
      <c r="M31"/>
      <c r="N31"/>
      <c r="O31"/>
    </row>
    <row r="32" spans="2:15" s="12" customFormat="1" ht="12.75">
      <c r="B32" s="7"/>
      <c r="F32"/>
      <c r="H32"/>
      <c r="L32"/>
      <c r="M32"/>
      <c r="N32"/>
      <c r="O32"/>
    </row>
    <row r="33" spans="2:15" s="12" customFormat="1" ht="12.75">
      <c r="B33" s="7"/>
      <c r="F33"/>
      <c r="H33"/>
      <c r="L33"/>
      <c r="M33"/>
      <c r="N33"/>
      <c r="O33"/>
    </row>
    <row r="34" spans="2:15" s="12" customFormat="1" ht="12.75">
      <c r="B34" s="7"/>
      <c r="F34"/>
      <c r="H34"/>
      <c r="L34"/>
      <c r="M34"/>
      <c r="N34"/>
      <c r="O34"/>
    </row>
    <row r="35" spans="2:15" s="12" customFormat="1" ht="12.75">
      <c r="B35" s="7"/>
      <c r="F35"/>
      <c r="H35"/>
      <c r="L35"/>
      <c r="M35"/>
      <c r="N35"/>
      <c r="O35"/>
    </row>
    <row r="36" spans="2:15" s="12" customFormat="1" ht="12.75">
      <c r="B36" s="7"/>
      <c r="F36"/>
      <c r="H36"/>
      <c r="L36"/>
      <c r="M36"/>
      <c r="N36"/>
      <c r="O36"/>
    </row>
    <row r="37" spans="2:15" s="12" customFormat="1" ht="12.75">
      <c r="B37" s="7"/>
      <c r="F37"/>
      <c r="H37"/>
      <c r="L37"/>
      <c r="M37"/>
      <c r="N37"/>
      <c r="O37"/>
    </row>
    <row r="38" spans="2:15" s="12" customFormat="1" ht="12.75">
      <c r="B38" s="7"/>
      <c r="F38"/>
      <c r="H38"/>
      <c r="L38"/>
      <c r="M38"/>
      <c r="N38"/>
      <c r="O38"/>
    </row>
    <row r="39" spans="2:15" s="12" customFormat="1" ht="12.75">
      <c r="B39" s="7"/>
      <c r="F39"/>
      <c r="H39"/>
      <c r="L39"/>
      <c r="M39"/>
      <c r="N39"/>
      <c r="O39"/>
    </row>
    <row r="40" spans="2:15" s="12" customFormat="1" ht="12.75">
      <c r="B40" s="7"/>
      <c r="F40"/>
      <c r="H40"/>
      <c r="L40"/>
      <c r="M40"/>
      <c r="N40"/>
      <c r="O40"/>
    </row>
    <row r="41" spans="2:15" s="12" customFormat="1" ht="12.75">
      <c r="B41" s="7"/>
      <c r="F41"/>
      <c r="H41"/>
      <c r="L41"/>
      <c r="M41"/>
      <c r="N41"/>
      <c r="O41"/>
    </row>
    <row r="42" spans="2:15" s="12" customFormat="1" ht="12.75">
      <c r="B42" s="7"/>
      <c r="F42"/>
      <c r="H42"/>
      <c r="L42"/>
      <c r="M42"/>
      <c r="N42"/>
      <c r="O42"/>
    </row>
    <row r="43" spans="2:15" s="12" customFormat="1" ht="12.75">
      <c r="B43" s="7"/>
      <c r="L43"/>
      <c r="M43"/>
      <c r="N43"/>
      <c r="O43"/>
    </row>
    <row r="44" spans="2:15" s="12" customFormat="1" ht="12.75">
      <c r="B44" s="7"/>
      <c r="L44"/>
      <c r="M44"/>
      <c r="N44"/>
      <c r="O44"/>
    </row>
    <row r="45" spans="2:15" s="12" customFormat="1" ht="12.75">
      <c r="B45" s="7"/>
      <c r="L45"/>
      <c r="M45"/>
      <c r="N45"/>
      <c r="O45"/>
    </row>
    <row r="46" spans="2:15" s="12" customFormat="1" ht="12.75">
      <c r="B46" s="7"/>
      <c r="L46"/>
      <c r="M46"/>
      <c r="N46"/>
      <c r="O46"/>
    </row>
    <row r="47" spans="2:15" s="12" customFormat="1" ht="12.75">
      <c r="B47" s="7"/>
      <c r="L47"/>
      <c r="M47"/>
      <c r="N47"/>
      <c r="O47"/>
    </row>
    <row r="48" spans="2:15" s="12" customFormat="1" ht="12.75">
      <c r="B48" s="7"/>
      <c r="L48"/>
      <c r="M48"/>
      <c r="N48"/>
      <c r="O48"/>
    </row>
    <row r="49" spans="2:15" s="12" customFormat="1" ht="12.75">
      <c r="B49" s="7"/>
      <c r="L49"/>
      <c r="M49"/>
      <c r="N49"/>
      <c r="O49"/>
    </row>
    <row r="50" spans="2:15" s="12" customFormat="1" ht="12.75">
      <c r="B50" s="7"/>
      <c r="L50"/>
      <c r="M50"/>
      <c r="N50"/>
      <c r="O50"/>
    </row>
    <row r="51" spans="2:15" s="12" customFormat="1" ht="12.75">
      <c r="B51" s="7"/>
      <c r="L51"/>
      <c r="M51"/>
      <c r="N51"/>
      <c r="O51"/>
    </row>
    <row r="52" spans="2:15" s="12" customFormat="1" ht="12.75">
      <c r="B52" s="7"/>
      <c r="L52"/>
      <c r="M52"/>
      <c r="N52"/>
      <c r="O52"/>
    </row>
    <row r="53" spans="2:15" s="12" customFormat="1" ht="12.75">
      <c r="B53" s="7"/>
      <c r="L53"/>
      <c r="M53"/>
      <c r="N53"/>
      <c r="O53"/>
    </row>
    <row r="54" spans="2:15" s="12" customFormat="1" ht="12.75">
      <c r="B54" s="7"/>
      <c r="L54"/>
      <c r="M54"/>
      <c r="N54"/>
      <c r="O54"/>
    </row>
    <row r="55" spans="2:15" s="12" customFormat="1" ht="12.75">
      <c r="B55" s="7"/>
      <c r="L55"/>
      <c r="M55"/>
      <c r="N55"/>
      <c r="O55"/>
    </row>
    <row r="56" spans="2:15" s="12" customFormat="1" ht="12.75">
      <c r="B56" s="7"/>
      <c r="L56"/>
      <c r="M56"/>
      <c r="N56"/>
      <c r="O56"/>
    </row>
    <row r="57" spans="2:15" s="12" customFormat="1" ht="12.75">
      <c r="B57" s="7"/>
      <c r="L57"/>
      <c r="M57"/>
      <c r="N57"/>
      <c r="O57"/>
    </row>
    <row r="58" spans="2:15" s="12" customFormat="1" ht="12.75">
      <c r="B58" s="7"/>
      <c r="L58"/>
      <c r="M58"/>
      <c r="N58"/>
      <c r="O58"/>
    </row>
    <row r="59" spans="2:15" s="12" customFormat="1" ht="12.75">
      <c r="B59" s="7"/>
      <c r="L59"/>
      <c r="M59"/>
      <c r="N59"/>
      <c r="O59"/>
    </row>
    <row r="60" spans="2:15" s="12" customFormat="1" ht="12.75">
      <c r="B60" s="7"/>
      <c r="H60"/>
      <c r="L60"/>
      <c r="M60"/>
      <c r="N60"/>
      <c r="O60"/>
    </row>
    <row r="61" spans="2:15" s="12" customFormat="1" ht="16.5" customHeight="1">
      <c r="B61" s="7"/>
      <c r="F61"/>
      <c r="H61"/>
      <c r="L61"/>
      <c r="M61"/>
      <c r="N61"/>
      <c r="O61"/>
    </row>
    <row r="62" spans="2:15" s="12" customFormat="1" ht="12.75">
      <c r="B62" s="7"/>
      <c r="F62"/>
      <c r="H62"/>
      <c r="L62"/>
      <c r="M62"/>
      <c r="N62"/>
      <c r="O62"/>
    </row>
    <row r="63" spans="6:15" s="12" customFormat="1" ht="12.75">
      <c r="F63"/>
      <c r="H63"/>
      <c r="L63"/>
      <c r="M63"/>
      <c r="N63"/>
      <c r="O63"/>
    </row>
    <row r="64" spans="1:15" s="12" customFormat="1" ht="12.75">
      <c r="A64"/>
      <c r="B64"/>
      <c r="C64"/>
      <c r="D64"/>
      <c r="F64"/>
      <c r="H64"/>
      <c r="L64"/>
      <c r="M64"/>
      <c r="N64"/>
      <c r="O64"/>
    </row>
    <row r="65" spans="1:15" s="12" customFormat="1" ht="12.75">
      <c r="A65"/>
      <c r="B65"/>
      <c r="C65"/>
      <c r="D65"/>
      <c r="F65"/>
      <c r="H65"/>
      <c r="L65"/>
      <c r="M65"/>
      <c r="N65"/>
      <c r="O65"/>
    </row>
  </sheetData>
  <sheetProtection/>
  <mergeCells count="7">
    <mergeCell ref="I3:I9"/>
    <mergeCell ref="B3:B9"/>
    <mergeCell ref="C3:C9"/>
    <mergeCell ref="D3:D9"/>
    <mergeCell ref="E3:E9"/>
    <mergeCell ref="G3:G9"/>
    <mergeCell ref="H3:H9"/>
  </mergeCells>
  <printOptions/>
  <pageMargins left="0.51" right="0.3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2011-10-23T10:48:41Z</cp:lastPrinted>
  <dcterms:created xsi:type="dcterms:W3CDTF">1996-10-14T23:33:28Z</dcterms:created>
  <dcterms:modified xsi:type="dcterms:W3CDTF">2011-10-24T12:36:31Z</dcterms:modified>
  <cp:category/>
  <cp:version/>
  <cp:contentType/>
  <cp:contentStatus/>
  <cp:revision>1</cp:revision>
</cp:coreProperties>
</file>