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311" windowWidth="19320" windowHeight="14835" tabRatio="852" activeTab="4"/>
  </bookViews>
  <sheets>
    <sheet name="kadetid" sheetId="1" r:id="rId1"/>
    <sheet name="noored" sheetId="2" r:id="rId2"/>
    <sheet name="tidetid" sheetId="3" r:id="rId3"/>
    <sheet name="Kadetid_OR_F" sheetId="4" r:id="rId4"/>
    <sheet name="Noored_OR_F" sheetId="5" r:id="rId5"/>
    <sheet name="Tidetid_OR_F" sheetId="6" r:id="rId6"/>
    <sheet name="Kadetid_OR" sheetId="7" r:id="rId7"/>
    <sheet name="Noored_Poisid_OR" sheetId="8" r:id="rId8"/>
    <sheet name="Noored_Tüdrukud_OR" sheetId="9" r:id="rId9"/>
    <sheet name="Tidetid_Tüdrukud_OR" sheetId="10" r:id="rId10"/>
    <sheet name="Tidetid_Poisid_OR" sheetId="11" r:id="rId11"/>
  </sheets>
  <definedNames>
    <definedName name="_xlnm.Print_Area" localSheetId="0">'kadetid'!$A$2:$W$35</definedName>
    <definedName name="_xlnm.Print_Area" localSheetId="6">'Kadetid_OR'!$A$1:$X$64</definedName>
    <definedName name="_xlnm.Print_Area" localSheetId="3">'Kadetid_OR_F'!$A$1:$J$29</definedName>
    <definedName name="_xlnm.Print_Area" localSheetId="1">'noored'!$A$1:$AI$51</definedName>
    <definedName name="_xlnm.Print_Area" localSheetId="7">'Noored_Poisid_OR'!$A$1:$Y$68</definedName>
    <definedName name="_xlnm.Print_Area" localSheetId="2">'tidetid'!$B$2:$AH$43</definedName>
    <definedName name="_xlnm.Print_Area" localSheetId="10">'Tidetid_Poisid_OR'!$A$1:$X$32</definedName>
  </definedNames>
  <calcPr fullCalcOnLoad="1"/>
</workbook>
</file>

<file path=xl/sharedStrings.xml><?xml version="1.0" encoding="utf-8"?>
<sst xmlns="http://schemas.openxmlformats.org/spreadsheetml/2006/main" count="1088" uniqueCount="471">
  <si>
    <t>Tüdrukud noored plokk</t>
  </si>
  <si>
    <t>Egle Vestrik</t>
  </si>
  <si>
    <t>II</t>
  </si>
  <si>
    <t>Poisid noored plokk</t>
  </si>
  <si>
    <t>Karl-Hans Aasavelt</t>
  </si>
  <si>
    <t>110</t>
  </si>
  <si>
    <t>Caius Kand</t>
  </si>
  <si>
    <t>96</t>
  </si>
  <si>
    <t>104</t>
  </si>
  <si>
    <t>OR Noored Poisid</t>
  </si>
  <si>
    <t>Kerdo Tornius</t>
  </si>
  <si>
    <t>Karl M Salong</t>
  </si>
  <si>
    <t>Jürgo Pukk</t>
  </si>
  <si>
    <t>Hans Kristjan Muhel</t>
  </si>
  <si>
    <t>Gert-Kardo Kitsingi</t>
  </si>
  <si>
    <t>Raul Meiesaar</t>
  </si>
  <si>
    <t>Mark Tendal</t>
  </si>
  <si>
    <t>Harri Oras</t>
  </si>
  <si>
    <t>Hendrik Luik</t>
  </si>
  <si>
    <t>Mihkel A. Polli</t>
  </si>
  <si>
    <t>Sander Landing</t>
  </si>
  <si>
    <t>Kasper T. Ilves</t>
  </si>
  <si>
    <t>Agnus D Peters</t>
  </si>
  <si>
    <t>Alo Nurmsalu</t>
  </si>
  <si>
    <t>Karl Kivilo</t>
  </si>
  <si>
    <t>IV</t>
  </si>
  <si>
    <t>Tüdrukud Noored Plokk</t>
  </si>
  <si>
    <t>Kristi Ilves</t>
  </si>
  <si>
    <t>Egle Vestrik</t>
  </si>
  <si>
    <t>Egle Vestrik</t>
  </si>
  <si>
    <t>Mari-Anne Oolep</t>
  </si>
  <si>
    <t>Poisid Noored Plokk</t>
  </si>
  <si>
    <t>Mihkel Talmar</t>
  </si>
  <si>
    <t>Caius Kand</t>
  </si>
  <si>
    <t>Karl-Hans Aasavelt</t>
  </si>
  <si>
    <t>Tidetid Poisid Plokk</t>
  </si>
  <si>
    <t>Artur Aas</t>
  </si>
  <si>
    <t>I</t>
  </si>
  <si>
    <t>Hendrik Luik</t>
  </si>
  <si>
    <t>Joonas Ariva</t>
  </si>
  <si>
    <t>Mihkel A. Polli</t>
  </si>
  <si>
    <t>Sander Landing</t>
  </si>
  <si>
    <t>Jürgo Pukk</t>
  </si>
  <si>
    <t>Krisjtan Habakuk</t>
  </si>
  <si>
    <t>Agnus D Peters</t>
  </si>
  <si>
    <t>Alo Nurmsalu</t>
  </si>
  <si>
    <t>Martin Hallist</t>
  </si>
  <si>
    <t>Lauri Lorep</t>
  </si>
  <si>
    <t>Markus Hanschmidt</t>
  </si>
  <si>
    <t>Martin Kangus</t>
  </si>
  <si>
    <t>Gert-Kardo Kitsingi</t>
  </si>
  <si>
    <t>Mark Tendal</t>
  </si>
  <si>
    <t>Raul Meiesaar</t>
  </si>
  <si>
    <t>Hans Martin Pael</t>
  </si>
  <si>
    <t>1/16</t>
  </si>
  <si>
    <t>IV</t>
  </si>
  <si>
    <t>Keiu Tetsmann</t>
  </si>
  <si>
    <t>Kadri Lilienthal</t>
  </si>
  <si>
    <t>Laura-Liis Männik</t>
  </si>
  <si>
    <t>Kelli Nosonov</t>
  </si>
  <si>
    <t>Liina Reimann</t>
  </si>
  <si>
    <t>Tidetid Plokk</t>
  </si>
  <si>
    <t>Lisell Jäätma</t>
  </si>
  <si>
    <t>Linda-Liis Raikoja</t>
  </si>
  <si>
    <t>Triin Piip</t>
  </si>
  <si>
    <t>III</t>
  </si>
  <si>
    <t>OR Tidetid Poisid Plokk</t>
  </si>
  <si>
    <t>OR Tidetid Tüdrukud</t>
  </si>
  <si>
    <t>OR Tidetid Tüdrukud Plokk</t>
  </si>
  <si>
    <t>Linda-Liis Laikoja</t>
  </si>
  <si>
    <t>OR Tidetid Poisid</t>
  </si>
  <si>
    <t>Karl Kivilo</t>
  </si>
  <si>
    <t>113</t>
  </si>
  <si>
    <t>Rait Mändmets</t>
  </si>
  <si>
    <t>Marek Napritson</t>
  </si>
  <si>
    <t>Marek Napritson</t>
  </si>
  <si>
    <t>85</t>
  </si>
  <si>
    <t>Raul-Villem Reedi</t>
  </si>
  <si>
    <t>Romando Vaher</t>
  </si>
  <si>
    <t>Allan Niin</t>
  </si>
  <si>
    <t>Virkepuu</t>
  </si>
  <si>
    <t>Janek Virkepuu</t>
  </si>
  <si>
    <t>Aleksander Vunk</t>
  </si>
  <si>
    <t>Christian Kikberg</t>
  </si>
  <si>
    <t>II</t>
  </si>
  <si>
    <t>III</t>
  </si>
  <si>
    <t>Võistleja</t>
  </si>
  <si>
    <t>Koht</t>
  </si>
  <si>
    <t>1/8</t>
  </si>
  <si>
    <t>Finaal</t>
  </si>
  <si>
    <t>Pearu Jakob Ojamäe</t>
  </si>
  <si>
    <t>Martin Klettenberg</t>
  </si>
  <si>
    <t>Mihkel Tomson</t>
  </si>
  <si>
    <t>Tauri Tukk</t>
  </si>
  <si>
    <t>Karl Kristjan Smitt</t>
  </si>
  <si>
    <t>30+30</t>
  </si>
  <si>
    <t>94</t>
  </si>
  <si>
    <t>108</t>
  </si>
  <si>
    <t>III</t>
  </si>
  <si>
    <t>I</t>
  </si>
  <si>
    <t>OR Kadetid Poisid</t>
  </si>
  <si>
    <t>Jan Mihkel Leetsar</t>
  </si>
  <si>
    <t>OR Kadetid Tüdrukud</t>
  </si>
  <si>
    <t>Reena Pärnat</t>
  </si>
  <si>
    <t>Jane Kikojan</t>
  </si>
  <si>
    <t>Helena Saks</t>
  </si>
  <si>
    <t>Merit Klettenberg</t>
  </si>
  <si>
    <t>Laura Mikk</t>
  </si>
  <si>
    <t>Laura Nurmsalu</t>
  </si>
  <si>
    <t>92</t>
  </si>
  <si>
    <t>Artur Aas</t>
  </si>
  <si>
    <t>Robin Jäätma</t>
  </si>
  <si>
    <t>20+20</t>
  </si>
  <si>
    <t>Tidetid Tüdrukud</t>
  </si>
  <si>
    <t>III</t>
  </si>
  <si>
    <t>IV</t>
  </si>
  <si>
    <t>I</t>
  </si>
  <si>
    <t>109</t>
  </si>
  <si>
    <t>65</t>
  </si>
  <si>
    <t>IV</t>
  </si>
  <si>
    <t>OR Noored Tüdrukud</t>
  </si>
  <si>
    <t>Gätlin Nurk</t>
  </si>
  <si>
    <t>70+70</t>
  </si>
  <si>
    <t>Lisann Posti</t>
  </si>
  <si>
    <t>115</t>
  </si>
  <si>
    <t>Merilin Klemmer</t>
  </si>
  <si>
    <t>67</t>
  </si>
  <si>
    <t>32</t>
  </si>
  <si>
    <t>95</t>
  </si>
  <si>
    <t>76</t>
  </si>
  <si>
    <t>I</t>
  </si>
  <si>
    <t>110</t>
  </si>
  <si>
    <t>Triinu Lilienthal</t>
  </si>
  <si>
    <t>Henn Tomson</t>
  </si>
  <si>
    <t>Võistleja</t>
  </si>
  <si>
    <t>Finaal</t>
  </si>
  <si>
    <t>106</t>
  </si>
  <si>
    <t>109</t>
  </si>
  <si>
    <t>104</t>
  </si>
  <si>
    <t>97</t>
  </si>
  <si>
    <t>103</t>
  </si>
  <si>
    <t>98</t>
  </si>
  <si>
    <t>99</t>
  </si>
  <si>
    <t>I</t>
  </si>
  <si>
    <t>II</t>
  </si>
  <si>
    <t>seeria  1</t>
  </si>
  <si>
    <t>seeria  2</t>
  </si>
  <si>
    <t>seeria  3</t>
  </si>
  <si>
    <t>seeria  4</t>
  </si>
  <si>
    <t>seeria  5</t>
  </si>
  <si>
    <t>seeria  6</t>
  </si>
  <si>
    <t>KOHT</t>
  </si>
  <si>
    <t>Peakohtunik</t>
  </si>
  <si>
    <t>POISID KADETID</t>
  </si>
  <si>
    <t>30+30m KOKKU</t>
  </si>
  <si>
    <t>30M   ¤120</t>
  </si>
  <si>
    <t>30+30M KOKKU</t>
  </si>
  <si>
    <t>Sekretär</t>
  </si>
  <si>
    <t xml:space="preserve">TÜDRUKUD KADETID </t>
  </si>
  <si>
    <t>POISID TIDETID</t>
  </si>
  <si>
    <t>TÜDRUKUD TIDETID</t>
  </si>
  <si>
    <t>seeria  7</t>
  </si>
  <si>
    <t>seeria  8</t>
  </si>
  <si>
    <t>seeria  9</t>
  </si>
  <si>
    <t>seeria  10</t>
  </si>
  <si>
    <t>seeria  11</t>
  </si>
  <si>
    <t>seeria  12</t>
  </si>
  <si>
    <t>POISID NOORED</t>
  </si>
  <si>
    <t>30M   ¤122</t>
  </si>
  <si>
    <t>TÜDRUKUD NOORED</t>
  </si>
  <si>
    <t>30M  ¤122</t>
  </si>
  <si>
    <t>POISID TIDETID PLOKKVIBU</t>
  </si>
  <si>
    <t>20M   ¤122</t>
  </si>
  <si>
    <t>20+20M KOKKU</t>
  </si>
  <si>
    <t>TÜDRUKUD TIDETID PLOKKVIBU</t>
  </si>
  <si>
    <t>Meiesaar</t>
  </si>
  <si>
    <t>Pukk</t>
  </si>
  <si>
    <t>Oona</t>
  </si>
  <si>
    <t>Tartu VK</t>
  </si>
  <si>
    <t>Siim</t>
  </si>
  <si>
    <t>Sammul</t>
  </si>
  <si>
    <t>Salong</t>
  </si>
  <si>
    <t>NOORTE MEISTRIVÕISTLUSED 2009, Pärnus</t>
  </si>
  <si>
    <t>NOORTE MEISTRIVÕISTLUSED 2009, Pärnus</t>
  </si>
  <si>
    <t>I</t>
  </si>
  <si>
    <t>II</t>
  </si>
  <si>
    <t>III</t>
  </si>
  <si>
    <t>Final</t>
  </si>
  <si>
    <t>Matt</t>
  </si>
  <si>
    <t>Koht</t>
  </si>
  <si>
    <t>1/8</t>
  </si>
  <si>
    <t>1/4</t>
  </si>
  <si>
    <t>1/2</t>
  </si>
  <si>
    <t>Kadetid Tüdrukud</t>
  </si>
  <si>
    <t>Kadetid Poisid</t>
  </si>
  <si>
    <t>Pearu Jakob Ojamäe</t>
  </si>
  <si>
    <t>Jan Mihkel Leetsar</t>
  </si>
  <si>
    <t>Leetsar</t>
  </si>
  <si>
    <t>Siim Sammul</t>
  </si>
  <si>
    <t>Henn Tomson</t>
  </si>
  <si>
    <t>Martin Klettenberg</t>
  </si>
  <si>
    <t>Mihkel Tomson</t>
  </si>
  <si>
    <t>Henn Kumar</t>
  </si>
  <si>
    <t>Tauri Tukk</t>
  </si>
  <si>
    <t>Rait Mändmets</t>
  </si>
  <si>
    <t>Gevin Kaldoja</t>
  </si>
  <si>
    <t>Helena Saks</t>
  </si>
  <si>
    <t>Reti Randorg</t>
  </si>
  <si>
    <t>Janek Virkepuu</t>
  </si>
  <si>
    <t>IV</t>
  </si>
  <si>
    <t>IV</t>
  </si>
  <si>
    <t>III</t>
  </si>
  <si>
    <t>I</t>
  </si>
  <si>
    <t>1/4</t>
  </si>
  <si>
    <t>1/2</t>
  </si>
  <si>
    <t>Tartu VK</t>
  </si>
  <si>
    <t>Märt</t>
  </si>
  <si>
    <t>Jan Mihkel</t>
  </si>
  <si>
    <t>Henn</t>
  </si>
  <si>
    <t>Kumar</t>
  </si>
  <si>
    <t>Pearu Jakob</t>
  </si>
  <si>
    <t>Ojamäe</t>
  </si>
  <si>
    <t>Mihkel</t>
  </si>
  <si>
    <t>Tomson</t>
  </si>
  <si>
    <t>Reena</t>
  </si>
  <si>
    <t>Pärnat</t>
  </si>
  <si>
    <t>Helena</t>
  </si>
  <si>
    <t>Saks</t>
  </si>
  <si>
    <t>Pärnu VK Ilves</t>
  </si>
  <si>
    <t>Reti</t>
  </si>
  <si>
    <t>Randorg</t>
  </si>
  <si>
    <t>Laura</t>
  </si>
  <si>
    <t>Nurmsalu</t>
  </si>
  <si>
    <t>Merit</t>
  </si>
  <si>
    <t>Mikk</t>
  </si>
  <si>
    <t>Jane</t>
  </si>
  <si>
    <t>Kikojan</t>
  </si>
  <si>
    <t>Emily</t>
  </si>
  <si>
    <t>Annika</t>
  </si>
  <si>
    <t>Rösler</t>
  </si>
  <si>
    <t>Pärnu VK Meelis</t>
  </si>
  <si>
    <t>AASTA</t>
  </si>
  <si>
    <t>Karl Mihkel</t>
  </si>
  <si>
    <t>Kasper-Taave</t>
  </si>
  <si>
    <t>Ilves</t>
  </si>
  <si>
    <t>Sander</t>
  </si>
  <si>
    <t>Landing</t>
  </si>
  <si>
    <t>Agnus Dave</t>
  </si>
  <si>
    <t>Peters</t>
  </si>
  <si>
    <t>Pärnu VK Meelis</t>
  </si>
  <si>
    <t>Jürgo</t>
  </si>
  <si>
    <t>Alo</t>
  </si>
  <si>
    <t>Hendrik</t>
  </si>
  <si>
    <t>Luik</t>
  </si>
  <si>
    <t>Joonas</t>
  </si>
  <si>
    <t>Ariva</t>
  </si>
  <si>
    <t>Leili Kukk</t>
  </si>
  <si>
    <t>Leili Kukk</t>
  </si>
  <si>
    <t>POISID NOORED PLOKKVIBU</t>
  </si>
  <si>
    <t>TÜDRUKUD NOORED PLOKKVIBU</t>
  </si>
  <si>
    <t>Margus Muru</t>
  </si>
  <si>
    <t>Ruus</t>
  </si>
  <si>
    <t>Sagittarius</t>
  </si>
  <si>
    <t>Kadri</t>
  </si>
  <si>
    <t>Lilienthal</t>
  </si>
  <si>
    <t>Raul</t>
  </si>
  <si>
    <t>MATT</t>
  </si>
  <si>
    <t>EESNIMI</t>
  </si>
  <si>
    <t>PEREKONNANIMI</t>
  </si>
  <si>
    <t>KLUBI</t>
  </si>
  <si>
    <t>Lauri</t>
  </si>
  <si>
    <t>Soosaar</t>
  </si>
  <si>
    <t>V-Võidu VK/Viljandi SK</t>
  </si>
  <si>
    <t>Romet</t>
  </si>
  <si>
    <t>Tasa</t>
  </si>
  <si>
    <t>Tartu VK</t>
  </si>
  <si>
    <t>Matt</t>
  </si>
  <si>
    <t>Koht</t>
  </si>
  <si>
    <t>1/4</t>
  </si>
  <si>
    <t>1/2</t>
  </si>
  <si>
    <t>Final</t>
  </si>
  <si>
    <t>Matt</t>
  </si>
  <si>
    <t>Koht</t>
  </si>
  <si>
    <t>1/4</t>
  </si>
  <si>
    <t>1/2</t>
  </si>
  <si>
    <t>Final</t>
  </si>
  <si>
    <t>Arne Vunk</t>
  </si>
  <si>
    <t>Märt Oona</t>
  </si>
  <si>
    <t>Karl Kristjan Smitt</t>
  </si>
  <si>
    <t>Reena Pärnat</t>
  </si>
  <si>
    <t>Annika Rösler</t>
  </si>
  <si>
    <t>Jane Kikojan</t>
  </si>
  <si>
    <t>Helena Saks</t>
  </si>
  <si>
    <t>Reti Randorg</t>
  </si>
  <si>
    <t>Merit Klettenberg</t>
  </si>
  <si>
    <t>Laura Mikk</t>
  </si>
  <si>
    <t>Laura Nurmsalu</t>
  </si>
  <si>
    <t>I</t>
  </si>
  <si>
    <t>II</t>
  </si>
  <si>
    <t>I</t>
  </si>
  <si>
    <t>10-13</t>
  </si>
  <si>
    <t>10-9</t>
  </si>
  <si>
    <t>I</t>
  </si>
  <si>
    <t>II</t>
  </si>
  <si>
    <t>III</t>
  </si>
  <si>
    <t>I</t>
  </si>
  <si>
    <t>Laura-Liis</t>
  </si>
  <si>
    <t>Männik</t>
  </si>
  <si>
    <t>Karina</t>
  </si>
  <si>
    <t>Loo</t>
  </si>
  <si>
    <t>Maris</t>
  </si>
  <si>
    <t>Tetsmann</t>
  </si>
  <si>
    <t>Keiu</t>
  </si>
  <si>
    <t>Liina</t>
  </si>
  <si>
    <t>Reimann</t>
  </si>
  <si>
    <t>Pärnu VK Meelis</t>
  </si>
  <si>
    <t>Lisell</t>
  </si>
  <si>
    <t>Jäätma</t>
  </si>
  <si>
    <t>Linda-Liis</t>
  </si>
  <si>
    <t>Laikoja</t>
  </si>
  <si>
    <t>Triin</t>
  </si>
  <si>
    <t>Piip</t>
  </si>
  <si>
    <t>Artur</t>
  </si>
  <si>
    <t>Aas</t>
  </si>
  <si>
    <t>Robin</t>
  </si>
  <si>
    <t>Lauri</t>
  </si>
  <si>
    <t>Lorep</t>
  </si>
  <si>
    <t>Hans Martin</t>
  </si>
  <si>
    <t>Pael</t>
  </si>
  <si>
    <t>Martin</t>
  </si>
  <si>
    <t>Kangus</t>
  </si>
  <si>
    <t>Harri</t>
  </si>
  <si>
    <t>Oras</t>
  </si>
  <si>
    <t>Lars-Henry</t>
  </si>
  <si>
    <t>Vehman</t>
  </si>
  <si>
    <t>Kristjan</t>
  </si>
  <si>
    <t>Habakuk</t>
  </si>
  <si>
    <t>Gert-Kardo</t>
  </si>
  <si>
    <t>Kitsingi</t>
  </si>
  <si>
    <t>JAK</t>
  </si>
  <si>
    <t>Mihkel Ander</t>
  </si>
  <si>
    <t>Polli</t>
  </si>
  <si>
    <t>Kerdo</t>
  </si>
  <si>
    <t>Tornius</t>
  </si>
  <si>
    <t>Markus</t>
  </si>
  <si>
    <t>Hanschmidt</t>
  </si>
  <si>
    <t>Mark</t>
  </si>
  <si>
    <t>Tendal</t>
  </si>
  <si>
    <t>Hans Kristjan</t>
  </si>
  <si>
    <t>Muhel</t>
  </si>
  <si>
    <t>Tartu VK</t>
  </si>
  <si>
    <t>Martin</t>
  </si>
  <si>
    <t>Hallist</t>
  </si>
  <si>
    <t>Merilin</t>
  </si>
  <si>
    <t>Klemmer</t>
  </si>
  <si>
    <t>Pärnu VK Meelis</t>
  </si>
  <si>
    <t>Hanna Maria</t>
  </si>
  <si>
    <t>Gätlin</t>
  </si>
  <si>
    <t>Nurk</t>
  </si>
  <si>
    <t>Lisann</t>
  </si>
  <si>
    <t>Posti</t>
  </si>
  <si>
    <t>Mihkel</t>
  </si>
  <si>
    <t>Talmar</t>
  </si>
  <si>
    <t>Caius</t>
  </si>
  <si>
    <t>Kand</t>
  </si>
  <si>
    <t>JAK</t>
  </si>
  <si>
    <t>Karl-Hans</t>
  </si>
  <si>
    <t>1/16</t>
  </si>
  <si>
    <t>Aasavelt</t>
  </si>
  <si>
    <t>Kristi</t>
  </si>
  <si>
    <t>Egle</t>
  </si>
  <si>
    <t>Vestrik</t>
  </si>
  <si>
    <t>Mari-Anne</t>
  </si>
  <si>
    <t>Oolep</t>
  </si>
  <si>
    <t>Janek</t>
  </si>
  <si>
    <t>JAK</t>
  </si>
  <si>
    <t>Rait</t>
  </si>
  <si>
    <t>Mändmets</t>
  </si>
  <si>
    <t>V-Võidu VK/Viljandi SK</t>
  </si>
  <si>
    <t>Marek</t>
  </si>
  <si>
    <t>Napritson</t>
  </si>
  <si>
    <t>70M    ¤120</t>
  </si>
  <si>
    <t>70+70m KOKKU</t>
  </si>
  <si>
    <t>60M    ¤120</t>
  </si>
  <si>
    <t>60+60m KOKKU</t>
  </si>
  <si>
    <t>Karl-Kristjan</t>
  </si>
  <si>
    <t>Smitt</t>
  </si>
  <si>
    <t>sünniaasta</t>
  </si>
  <si>
    <t>Järvakandi VK Ilves</t>
  </si>
  <si>
    <t>Arne</t>
  </si>
  <si>
    <t>Vunk</t>
  </si>
  <si>
    <t>Martin</t>
  </si>
  <si>
    <t>Klettenberg</t>
  </si>
  <si>
    <t>V-Võidu VK/Viljandi SK</t>
  </si>
  <si>
    <t>Tauri</t>
  </si>
  <si>
    <t>Tukk</t>
  </si>
  <si>
    <t>Kelli Nosonov</t>
  </si>
  <si>
    <t>Liina Reimann</t>
  </si>
  <si>
    <t>Karl Kivilo</t>
  </si>
  <si>
    <t>Romet Tasa</t>
  </si>
  <si>
    <t>Pelle Mellov</t>
  </si>
  <si>
    <t>Marek Napritson</t>
  </si>
  <si>
    <t>Raul-Villem Reedi</t>
  </si>
  <si>
    <t>Romando Vaher</t>
  </si>
  <si>
    <t>Allan Niin</t>
  </si>
  <si>
    <t>Gevin Kaldoja</t>
  </si>
  <si>
    <t>Lauri Soosaar</t>
  </si>
  <si>
    <t>Aleksander Vunk</t>
  </si>
  <si>
    <t>Martin Kiio</t>
  </si>
  <si>
    <t>Christian Rikberg</t>
  </si>
  <si>
    <t>Rait Mändmets</t>
  </si>
  <si>
    <t>Noored poisid</t>
  </si>
  <si>
    <t>Kerdo Tornius</t>
  </si>
  <si>
    <t>Hendrik Luik</t>
  </si>
  <si>
    <t>Joonas Ariva</t>
  </si>
  <si>
    <t>Mihkel A. Polli</t>
  </si>
  <si>
    <t>Sander Landing</t>
  </si>
  <si>
    <t>Jürgo Pukk</t>
  </si>
  <si>
    <t>Krisjtan Habakuk</t>
  </si>
  <si>
    <t>Kasper T. Ilves</t>
  </si>
  <si>
    <t>Agnus D Peters</t>
  </si>
  <si>
    <t>Lars H Vehman</t>
  </si>
  <si>
    <t>Alo Nurmsalu</t>
  </si>
  <si>
    <t>Hans Kristjan Muhel</t>
  </si>
  <si>
    <t>Martin Hallist</t>
  </si>
  <si>
    <t>Lauri Lorep</t>
  </si>
  <si>
    <t>Markus Hanschmidt</t>
  </si>
  <si>
    <t>Martin Kangus</t>
  </si>
  <si>
    <t>Gert-Kardo Kitsingi</t>
  </si>
  <si>
    <t>Mark Tendal</t>
  </si>
  <si>
    <t>Raul Meiesaar</t>
  </si>
  <si>
    <t>Harri Oras</t>
  </si>
  <si>
    <t>Hans Martin Pael</t>
  </si>
  <si>
    <t>Karl M Salong</t>
  </si>
  <si>
    <t>Tüdrukud Noored</t>
  </si>
  <si>
    <t>Gätlin Nurk</t>
  </si>
  <si>
    <t>Lisann Posti</t>
  </si>
  <si>
    <t>Merilin Klemmer</t>
  </si>
  <si>
    <t>Laura Tukk</t>
  </si>
  <si>
    <t>Hanna Maria Salong</t>
  </si>
  <si>
    <t>Triinu Lilienthal</t>
  </si>
  <si>
    <t>Keiu Tetsmann</t>
  </si>
  <si>
    <t>Karina Loo</t>
  </si>
  <si>
    <t>Kadri Lilienthal</t>
  </si>
  <si>
    <t>Maris Tetsmann</t>
  </si>
  <si>
    <t>Laura-Liis Männik</t>
  </si>
  <si>
    <t>Pelle</t>
  </si>
  <si>
    <t>Mellov</t>
  </si>
  <si>
    <t>Raul-Villem</t>
  </si>
  <si>
    <t>Reedi</t>
  </si>
  <si>
    <t>Christian</t>
  </si>
  <si>
    <t>Rikberg</t>
  </si>
  <si>
    <t>Pärnu VK Meelis</t>
  </si>
  <si>
    <t>Aleksander</t>
  </si>
  <si>
    <t>Vunk</t>
  </si>
  <si>
    <t>Romando</t>
  </si>
  <si>
    <t>Vaher</t>
  </si>
  <si>
    <t>Gevin</t>
  </si>
  <si>
    <t>Kaldoja</t>
  </si>
  <si>
    <t>Järvakandi VK Ilves</t>
  </si>
  <si>
    <t>Allan</t>
  </si>
  <si>
    <t>Niin</t>
  </si>
  <si>
    <t>Martin</t>
  </si>
  <si>
    <t>Kiio</t>
  </si>
  <si>
    <t>Karl</t>
  </si>
  <si>
    <t>Kivilo</t>
  </si>
  <si>
    <t>Järvakandi VK Ilves</t>
  </si>
  <si>
    <t>Kelli</t>
  </si>
  <si>
    <t>Nosonov</t>
  </si>
  <si>
    <t>Triinu</t>
  </si>
  <si>
    <t>Lilienthal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</si>
</sst>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EEK&quot;#,##0_);\(&quot;EEK&quot;#,##0\)"/>
    <numFmt numFmtId="165" formatCode="&quot;EEK&quot;#,##0_);[Red]\(&quot;EEK&quot;#,##0\)"/>
    <numFmt numFmtId="166" formatCode="&quot;EEK&quot;#,##0.00_);\(&quot;EEK&quot;#,##0.00\)"/>
    <numFmt numFmtId="167" formatCode="&quot;EEK&quot;#,##0.00_);[Red]\(&quot;EEK&quot;#,##0.00\)"/>
    <numFmt numFmtId="168" formatCode="_(&quot;EEK&quot;* #,##0_);_(&quot;EEK&quot;* \(#,##0\);_(&quot;EEK&quot;* &quot;-&quot;_);_(@_)"/>
    <numFmt numFmtId="169" formatCode="_(* #,##0_);_(* \(#,##0\);_(* &quot;-&quot;_);_(@_)"/>
    <numFmt numFmtId="170" formatCode="_(&quot;EEK&quot;* #,##0.00_);_(&quot;EEK&quot;* \(#,##0.00\);_(&quot;EEK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/d/yyyy"/>
  </numFmts>
  <fonts count="2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18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90"/>
    </xf>
    <xf numFmtId="0" fontId="4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44" xfId="0" applyBorder="1" applyAlignment="1">
      <alignment/>
    </xf>
    <xf numFmtId="0" fontId="4" fillId="0" borderId="39" xfId="0" applyFont="1" applyFill="1" applyBorder="1" applyAlignment="1">
      <alignment horizontal="center" vertical="center" textRotation="180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0" xfId="0" applyFont="1" applyBorder="1" applyAlignment="1">
      <alignment/>
    </xf>
    <xf numFmtId="0" fontId="0" fillId="0" borderId="48" xfId="0" applyBorder="1" applyAlignment="1">
      <alignment/>
    </xf>
    <xf numFmtId="0" fontId="2" fillId="0" borderId="0" xfId="0" applyFont="1" applyAlignment="1">
      <alignment/>
    </xf>
    <xf numFmtId="0" fontId="2" fillId="0" borderId="46" xfId="0" applyFont="1" applyBorder="1" applyAlignment="1">
      <alignment/>
    </xf>
    <xf numFmtId="0" fontId="2" fillId="0" borderId="17" xfId="0" applyFont="1" applyBorder="1" applyAlignment="1">
      <alignment/>
    </xf>
    <xf numFmtId="49" fontId="0" fillId="0" borderId="17" xfId="0" applyNumberFormat="1" applyBorder="1" applyAlignment="1">
      <alignment/>
    </xf>
    <xf numFmtId="0" fontId="2" fillId="0" borderId="36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49" fontId="2" fillId="0" borderId="17" xfId="0" applyNumberFormat="1" applyFont="1" applyBorder="1" applyAlignment="1">
      <alignment/>
    </xf>
    <xf numFmtId="0" fontId="0" fillId="0" borderId="28" xfId="0" applyFill="1" applyBorder="1" applyAlignment="1">
      <alignment horizontal="left"/>
    </xf>
    <xf numFmtId="0" fontId="2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35"/>
  <sheetViews>
    <sheetView zoomScale="115" zoomScaleNormal="115" zoomScalePageLayoutView="0" workbookViewId="0" topLeftCell="A1">
      <selection activeCell="Z13" sqref="Z13"/>
    </sheetView>
  </sheetViews>
  <sheetFormatPr defaultColWidth="8.8515625" defaultRowHeight="12.75"/>
  <cols>
    <col min="1" max="1" width="0.9921875" style="0" customWidth="1"/>
    <col min="2" max="2" width="4.140625" style="0" customWidth="1"/>
    <col min="3" max="3" width="15.28125" style="0" customWidth="1"/>
    <col min="4" max="4" width="14.140625" style="0" customWidth="1"/>
    <col min="5" max="5" width="19.421875" style="0" customWidth="1"/>
    <col min="6" max="6" width="8.7109375" style="0" customWidth="1"/>
    <col min="7" max="12" width="4.7109375" style="0" hidden="1" customWidth="1"/>
    <col min="13" max="13" width="6.140625" style="0" customWidth="1"/>
    <col min="14" max="19" width="4.7109375" style="0" hidden="1" customWidth="1"/>
    <col min="20" max="20" width="6.140625" style="0" customWidth="1"/>
    <col min="21" max="21" width="7.421875" style="0" customWidth="1"/>
    <col min="22" max="22" width="5.421875" style="0" customWidth="1"/>
    <col min="23" max="23" width="0.9921875" style="0" customWidth="1"/>
  </cols>
  <sheetData>
    <row r="2" spans="2:21" ht="18.75" customHeight="1">
      <c r="B2" s="1" t="s">
        <v>183</v>
      </c>
      <c r="C2" s="1"/>
      <c r="D2" s="1"/>
      <c r="E2" s="2"/>
      <c r="F2" s="2"/>
      <c r="J2" s="3"/>
      <c r="K2" s="3"/>
      <c r="L2" s="3"/>
      <c r="M2" s="77"/>
      <c r="Q2" s="3"/>
      <c r="R2" s="3"/>
      <c r="S2" s="3"/>
      <c r="T2" s="77"/>
      <c r="U2" s="51"/>
    </row>
    <row r="4" ht="16.5" thickBot="1">
      <c r="B4" s="4" t="s">
        <v>153</v>
      </c>
    </row>
    <row r="5" spans="2:22" ht="40.5" customHeight="1" thickBot="1">
      <c r="B5" s="5" t="s">
        <v>266</v>
      </c>
      <c r="C5" s="6" t="s">
        <v>267</v>
      </c>
      <c r="D5" s="6" t="s">
        <v>268</v>
      </c>
      <c r="E5" s="6" t="s">
        <v>269</v>
      </c>
      <c r="F5" s="6" t="s">
        <v>387</v>
      </c>
      <c r="G5" s="8" t="s">
        <v>145</v>
      </c>
      <c r="H5" s="8" t="s">
        <v>146</v>
      </c>
      <c r="I5" s="8" t="s">
        <v>147</v>
      </c>
      <c r="J5" s="8" t="s">
        <v>148</v>
      </c>
      <c r="K5" s="8" t="s">
        <v>149</v>
      </c>
      <c r="L5" s="8" t="s">
        <v>150</v>
      </c>
      <c r="M5" s="7" t="s">
        <v>381</v>
      </c>
      <c r="N5" s="8" t="s">
        <v>145</v>
      </c>
      <c r="O5" s="8" t="s">
        <v>146</v>
      </c>
      <c r="P5" s="8" t="s">
        <v>147</v>
      </c>
      <c r="Q5" s="8" t="s">
        <v>148</v>
      </c>
      <c r="R5" s="8" t="s">
        <v>149</v>
      </c>
      <c r="S5" s="8" t="s">
        <v>150</v>
      </c>
      <c r="T5" s="7" t="s">
        <v>381</v>
      </c>
      <c r="U5" s="7" t="s">
        <v>382</v>
      </c>
      <c r="V5" s="44" t="s">
        <v>151</v>
      </c>
    </row>
    <row r="6" spans="2:22" ht="12.75">
      <c r="B6" s="16">
        <v>4</v>
      </c>
      <c r="C6" s="49" t="s">
        <v>220</v>
      </c>
      <c r="D6" s="49" t="s">
        <v>221</v>
      </c>
      <c r="E6" s="50" t="s">
        <v>262</v>
      </c>
      <c r="F6" s="11">
        <v>1994</v>
      </c>
      <c r="G6" s="21">
        <v>50</v>
      </c>
      <c r="H6" s="21">
        <v>54</v>
      </c>
      <c r="I6" s="21">
        <v>55</v>
      </c>
      <c r="J6" s="21">
        <v>51</v>
      </c>
      <c r="K6" s="21">
        <v>53</v>
      </c>
      <c r="L6" s="21">
        <v>50</v>
      </c>
      <c r="M6" s="21">
        <f aca="true" t="shared" si="0" ref="M6:M16">SUM(G6:L6)</f>
        <v>313</v>
      </c>
      <c r="N6" s="21">
        <v>56</v>
      </c>
      <c r="O6" s="21">
        <v>54</v>
      </c>
      <c r="P6" s="21">
        <v>48</v>
      </c>
      <c r="Q6" s="21">
        <v>56</v>
      </c>
      <c r="R6" s="21">
        <v>56</v>
      </c>
      <c r="S6" s="21">
        <v>54</v>
      </c>
      <c r="T6" s="21">
        <f aca="true" t="shared" si="1" ref="T6:T16">SUM(N6:S6)</f>
        <v>324</v>
      </c>
      <c r="U6" s="52">
        <f aca="true" t="shared" si="2" ref="U6:U16">SUM(M6+T6)</f>
        <v>637</v>
      </c>
      <c r="V6" s="23" t="s">
        <v>184</v>
      </c>
    </row>
    <row r="7" spans="2:22" ht="12.75">
      <c r="B7" s="16">
        <v>1</v>
      </c>
      <c r="C7" s="10" t="s">
        <v>385</v>
      </c>
      <c r="D7" s="10" t="s">
        <v>386</v>
      </c>
      <c r="E7" s="52" t="s">
        <v>388</v>
      </c>
      <c r="F7" s="52">
        <v>1994</v>
      </c>
      <c r="G7" s="21">
        <v>53</v>
      </c>
      <c r="H7" s="21">
        <v>51</v>
      </c>
      <c r="I7" s="21">
        <v>51</v>
      </c>
      <c r="J7" s="21">
        <v>50</v>
      </c>
      <c r="K7" s="21">
        <v>55</v>
      </c>
      <c r="L7" s="21">
        <v>50</v>
      </c>
      <c r="M7" s="21">
        <f t="shared" si="0"/>
        <v>310</v>
      </c>
      <c r="N7" s="21">
        <v>50</v>
      </c>
      <c r="O7" s="21">
        <v>47</v>
      </c>
      <c r="P7" s="21">
        <v>49</v>
      </c>
      <c r="Q7" s="21">
        <v>58</v>
      </c>
      <c r="R7" s="21">
        <v>45</v>
      </c>
      <c r="S7" s="21">
        <v>47</v>
      </c>
      <c r="T7" s="21">
        <f t="shared" si="1"/>
        <v>296</v>
      </c>
      <c r="U7" s="52">
        <f t="shared" si="2"/>
        <v>606</v>
      </c>
      <c r="V7" s="23" t="s">
        <v>185</v>
      </c>
    </row>
    <row r="8" spans="2:22" ht="12.75">
      <c r="B8" s="16">
        <v>2</v>
      </c>
      <c r="C8" s="17" t="s">
        <v>222</v>
      </c>
      <c r="D8" s="17" t="s">
        <v>223</v>
      </c>
      <c r="E8" s="11" t="s">
        <v>262</v>
      </c>
      <c r="F8" s="11">
        <v>1993</v>
      </c>
      <c r="G8" s="21">
        <v>45</v>
      </c>
      <c r="H8" s="21">
        <v>53</v>
      </c>
      <c r="I8" s="21">
        <v>56</v>
      </c>
      <c r="J8" s="21">
        <v>41</v>
      </c>
      <c r="K8" s="21">
        <v>54</v>
      </c>
      <c r="L8" s="21">
        <v>49</v>
      </c>
      <c r="M8" s="21">
        <f t="shared" si="0"/>
        <v>298</v>
      </c>
      <c r="N8" s="21">
        <v>55</v>
      </c>
      <c r="O8" s="21">
        <v>45</v>
      </c>
      <c r="P8" s="21">
        <v>41</v>
      </c>
      <c r="Q8" s="21">
        <v>48</v>
      </c>
      <c r="R8" s="21">
        <v>48</v>
      </c>
      <c r="S8" s="21">
        <v>49</v>
      </c>
      <c r="T8" s="21">
        <f t="shared" si="1"/>
        <v>286</v>
      </c>
      <c r="U8" s="52">
        <f t="shared" si="2"/>
        <v>584</v>
      </c>
      <c r="V8" s="23" t="s">
        <v>186</v>
      </c>
    </row>
    <row r="9" spans="2:22" ht="12.75">
      <c r="B9" s="16">
        <v>3</v>
      </c>
      <c r="C9" s="17" t="s">
        <v>391</v>
      </c>
      <c r="D9" s="17" t="s">
        <v>392</v>
      </c>
      <c r="E9" s="18" t="s">
        <v>393</v>
      </c>
      <c r="F9" s="18">
        <v>1994</v>
      </c>
      <c r="G9" s="21">
        <v>48</v>
      </c>
      <c r="H9" s="21">
        <v>44</v>
      </c>
      <c r="I9" s="21">
        <v>52</v>
      </c>
      <c r="J9" s="21">
        <v>49</v>
      </c>
      <c r="K9" s="21">
        <v>43</v>
      </c>
      <c r="L9" s="21">
        <v>48</v>
      </c>
      <c r="M9" s="21">
        <f t="shared" si="0"/>
        <v>284</v>
      </c>
      <c r="N9" s="21">
        <v>44</v>
      </c>
      <c r="O9" s="21">
        <v>43</v>
      </c>
      <c r="P9" s="21">
        <v>48</v>
      </c>
      <c r="Q9" s="21">
        <v>48</v>
      </c>
      <c r="R9" s="21">
        <v>49</v>
      </c>
      <c r="S9" s="21">
        <v>46</v>
      </c>
      <c r="T9" s="21">
        <f t="shared" si="1"/>
        <v>278</v>
      </c>
      <c r="U9" s="52">
        <f t="shared" si="2"/>
        <v>562</v>
      </c>
      <c r="V9" s="23">
        <v>4</v>
      </c>
    </row>
    <row r="10" spans="2:22" ht="12.75">
      <c r="B10" s="37">
        <v>3</v>
      </c>
      <c r="C10" s="17" t="s">
        <v>218</v>
      </c>
      <c r="D10" s="17" t="s">
        <v>223</v>
      </c>
      <c r="E10" s="18" t="s">
        <v>262</v>
      </c>
      <c r="F10" s="18">
        <v>1994</v>
      </c>
      <c r="G10" s="21">
        <v>43</v>
      </c>
      <c r="H10" s="21">
        <v>44</v>
      </c>
      <c r="I10" s="21">
        <v>49</v>
      </c>
      <c r="J10" s="21">
        <v>45</v>
      </c>
      <c r="K10" s="21">
        <v>44</v>
      </c>
      <c r="L10" s="21">
        <v>41</v>
      </c>
      <c r="M10" s="21">
        <f t="shared" si="0"/>
        <v>266</v>
      </c>
      <c r="N10" s="21">
        <v>45</v>
      </c>
      <c r="O10" s="21">
        <v>44</v>
      </c>
      <c r="P10" s="21">
        <v>38</v>
      </c>
      <c r="Q10" s="21">
        <v>47</v>
      </c>
      <c r="R10" s="21">
        <v>43</v>
      </c>
      <c r="S10" s="21">
        <v>41</v>
      </c>
      <c r="T10" s="21">
        <f t="shared" si="1"/>
        <v>258</v>
      </c>
      <c r="U10" s="52">
        <f t="shared" si="2"/>
        <v>524</v>
      </c>
      <c r="V10" s="23">
        <v>5</v>
      </c>
    </row>
    <row r="11" spans="2:22" ht="12.75">
      <c r="B11" s="37">
        <v>1</v>
      </c>
      <c r="C11" s="17" t="s">
        <v>394</v>
      </c>
      <c r="D11" s="17" t="s">
        <v>395</v>
      </c>
      <c r="E11" s="18" t="s">
        <v>393</v>
      </c>
      <c r="F11" s="18">
        <v>1995</v>
      </c>
      <c r="G11" s="21">
        <v>36</v>
      </c>
      <c r="H11" s="21">
        <v>44</v>
      </c>
      <c r="I11" s="21">
        <v>42</v>
      </c>
      <c r="J11" s="21">
        <v>42</v>
      </c>
      <c r="K11" s="21">
        <v>44</v>
      </c>
      <c r="L11" s="21">
        <v>45</v>
      </c>
      <c r="M11" s="21">
        <f t="shared" si="0"/>
        <v>253</v>
      </c>
      <c r="N11" s="21">
        <v>37</v>
      </c>
      <c r="O11" s="21">
        <v>48</v>
      </c>
      <c r="P11" s="21">
        <v>46</v>
      </c>
      <c r="Q11" s="21">
        <v>51</v>
      </c>
      <c r="R11" s="21">
        <v>37</v>
      </c>
      <c r="S11" s="21">
        <v>36</v>
      </c>
      <c r="T11" s="21">
        <f t="shared" si="1"/>
        <v>255</v>
      </c>
      <c r="U11" s="52">
        <f t="shared" si="2"/>
        <v>508</v>
      </c>
      <c r="V11" s="23">
        <v>6</v>
      </c>
    </row>
    <row r="12" spans="2:22" ht="12.75">
      <c r="B12" s="37">
        <v>2</v>
      </c>
      <c r="C12" s="17" t="s">
        <v>389</v>
      </c>
      <c r="D12" s="17" t="s">
        <v>390</v>
      </c>
      <c r="E12" s="18" t="s">
        <v>240</v>
      </c>
      <c r="F12" s="18">
        <v>1995</v>
      </c>
      <c r="G12" s="21">
        <v>26</v>
      </c>
      <c r="H12" s="21">
        <v>25</v>
      </c>
      <c r="I12" s="21">
        <v>37</v>
      </c>
      <c r="J12" s="21">
        <v>30</v>
      </c>
      <c r="K12" s="21">
        <v>34</v>
      </c>
      <c r="L12" s="21">
        <v>35</v>
      </c>
      <c r="M12" s="21">
        <f t="shared" si="0"/>
        <v>187</v>
      </c>
      <c r="N12" s="21">
        <v>47</v>
      </c>
      <c r="O12" s="21">
        <v>40</v>
      </c>
      <c r="P12" s="21">
        <v>38</v>
      </c>
      <c r="Q12" s="21">
        <v>34</v>
      </c>
      <c r="R12" s="21">
        <v>45</v>
      </c>
      <c r="S12" s="21">
        <v>36</v>
      </c>
      <c r="T12" s="21">
        <f t="shared" si="1"/>
        <v>240</v>
      </c>
      <c r="U12" s="52">
        <f t="shared" si="2"/>
        <v>427</v>
      </c>
      <c r="V12" s="23">
        <v>7</v>
      </c>
    </row>
    <row r="13" spans="2:22" ht="12.75">
      <c r="B13" s="37">
        <v>2</v>
      </c>
      <c r="C13" s="38" t="s">
        <v>179</v>
      </c>
      <c r="D13" s="38" t="s">
        <v>180</v>
      </c>
      <c r="E13" s="83" t="s">
        <v>215</v>
      </c>
      <c r="F13" s="83">
        <v>1995</v>
      </c>
      <c r="G13" s="41">
        <v>37</v>
      </c>
      <c r="H13" s="41">
        <v>32</v>
      </c>
      <c r="I13" s="41">
        <v>37</v>
      </c>
      <c r="J13" s="41">
        <v>28</v>
      </c>
      <c r="K13" s="41">
        <v>30</v>
      </c>
      <c r="L13" s="41">
        <v>34</v>
      </c>
      <c r="M13" s="21">
        <f t="shared" si="0"/>
        <v>198</v>
      </c>
      <c r="N13" s="41">
        <v>39</v>
      </c>
      <c r="O13" s="41">
        <v>27</v>
      </c>
      <c r="P13" s="41">
        <v>29</v>
      </c>
      <c r="Q13" s="41">
        <v>34</v>
      </c>
      <c r="R13" s="41">
        <v>33</v>
      </c>
      <c r="S13" s="41">
        <v>38</v>
      </c>
      <c r="T13" s="21">
        <f t="shared" si="1"/>
        <v>200</v>
      </c>
      <c r="U13" s="52">
        <f t="shared" si="2"/>
        <v>398</v>
      </c>
      <c r="V13" s="42">
        <v>8</v>
      </c>
    </row>
    <row r="14" spans="2:22" ht="12.75">
      <c r="B14" s="37">
        <v>1</v>
      </c>
      <c r="C14" s="38" t="s">
        <v>217</v>
      </c>
      <c r="D14" s="38" t="s">
        <v>197</v>
      </c>
      <c r="E14" s="83" t="s">
        <v>178</v>
      </c>
      <c r="F14" s="83">
        <v>1995</v>
      </c>
      <c r="G14" s="41">
        <v>37</v>
      </c>
      <c r="H14" s="41">
        <v>31</v>
      </c>
      <c r="I14" s="41">
        <v>42</v>
      </c>
      <c r="J14" s="41">
        <v>29</v>
      </c>
      <c r="K14" s="41">
        <v>41</v>
      </c>
      <c r="L14" s="41">
        <v>17</v>
      </c>
      <c r="M14" s="21">
        <f t="shared" si="0"/>
        <v>197</v>
      </c>
      <c r="N14" s="41">
        <v>30</v>
      </c>
      <c r="O14" s="41">
        <v>35</v>
      </c>
      <c r="P14" s="41">
        <v>34</v>
      </c>
      <c r="Q14" s="41">
        <v>34</v>
      </c>
      <c r="R14" s="41">
        <v>29</v>
      </c>
      <c r="S14" s="41">
        <v>38</v>
      </c>
      <c r="T14" s="21">
        <f t="shared" si="1"/>
        <v>200</v>
      </c>
      <c r="U14" s="52">
        <f t="shared" si="2"/>
        <v>397</v>
      </c>
      <c r="V14" s="42">
        <v>9</v>
      </c>
    </row>
    <row r="15" spans="2:22" ht="12.75">
      <c r="B15" s="37">
        <v>4</v>
      </c>
      <c r="C15" s="38" t="s">
        <v>216</v>
      </c>
      <c r="D15" s="38" t="s">
        <v>177</v>
      </c>
      <c r="E15" s="83" t="s">
        <v>178</v>
      </c>
      <c r="F15" s="83">
        <v>1995</v>
      </c>
      <c r="G15" s="41">
        <v>26</v>
      </c>
      <c r="H15" s="41">
        <v>28</v>
      </c>
      <c r="I15" s="41">
        <v>39</v>
      </c>
      <c r="J15" s="41">
        <v>17</v>
      </c>
      <c r="K15" s="41">
        <v>15</v>
      </c>
      <c r="L15" s="41">
        <v>23</v>
      </c>
      <c r="M15" s="21">
        <f t="shared" si="0"/>
        <v>148</v>
      </c>
      <c r="N15" s="41">
        <v>32</v>
      </c>
      <c r="O15" s="41">
        <v>17</v>
      </c>
      <c r="P15" s="41">
        <v>29</v>
      </c>
      <c r="Q15" s="41">
        <v>35</v>
      </c>
      <c r="R15" s="41">
        <v>13</v>
      </c>
      <c r="S15" s="41">
        <v>34</v>
      </c>
      <c r="T15" s="21">
        <f t="shared" si="1"/>
        <v>160</v>
      </c>
      <c r="U15" s="52">
        <f t="shared" si="2"/>
        <v>308</v>
      </c>
      <c r="V15" s="42">
        <v>10</v>
      </c>
    </row>
    <row r="16" spans="2:22" ht="13.5" thickBot="1">
      <c r="B16" s="30">
        <v>3</v>
      </c>
      <c r="C16" s="31" t="s">
        <v>218</v>
      </c>
      <c r="D16" s="31" t="s">
        <v>219</v>
      </c>
      <c r="E16" s="83" t="s">
        <v>178</v>
      </c>
      <c r="F16" s="32">
        <v>1995</v>
      </c>
      <c r="G16" s="35">
        <v>22</v>
      </c>
      <c r="H16" s="35">
        <v>14</v>
      </c>
      <c r="I16" s="35">
        <v>22</v>
      </c>
      <c r="J16" s="35">
        <v>21</v>
      </c>
      <c r="K16" s="35">
        <v>23</v>
      </c>
      <c r="L16" s="35">
        <v>42</v>
      </c>
      <c r="M16" s="21">
        <f t="shared" si="0"/>
        <v>144</v>
      </c>
      <c r="N16" s="35">
        <v>13</v>
      </c>
      <c r="O16" s="35">
        <v>24</v>
      </c>
      <c r="P16" s="35">
        <v>14</v>
      </c>
      <c r="Q16" s="35">
        <v>15</v>
      </c>
      <c r="R16" s="35">
        <v>7</v>
      </c>
      <c r="S16" s="35">
        <v>36</v>
      </c>
      <c r="T16" s="21">
        <f t="shared" si="1"/>
        <v>109</v>
      </c>
      <c r="U16" s="52">
        <f t="shared" si="2"/>
        <v>253</v>
      </c>
      <c r="V16" s="24">
        <v>11</v>
      </c>
    </row>
    <row r="17" spans="1:22" ht="12.75">
      <c r="A17" s="46"/>
      <c r="B17" s="59"/>
      <c r="C17" s="54"/>
      <c r="D17" s="54"/>
      <c r="E17" s="55"/>
      <c r="F17" s="55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60"/>
    </row>
    <row r="18" ht="16.5" thickBot="1">
      <c r="B18" s="4" t="s">
        <v>158</v>
      </c>
    </row>
    <row r="19" spans="2:22" ht="40.5" customHeight="1" thickBot="1">
      <c r="B19" s="5" t="s">
        <v>266</v>
      </c>
      <c r="C19" s="6" t="s">
        <v>267</v>
      </c>
      <c r="D19" s="6" t="s">
        <v>268</v>
      </c>
      <c r="E19" s="6" t="s">
        <v>269</v>
      </c>
      <c r="F19" s="6"/>
      <c r="G19" s="8" t="s">
        <v>145</v>
      </c>
      <c r="H19" s="8" t="s">
        <v>146</v>
      </c>
      <c r="I19" s="8" t="s">
        <v>147</v>
      </c>
      <c r="J19" s="8" t="s">
        <v>148</v>
      </c>
      <c r="K19" s="8" t="s">
        <v>149</v>
      </c>
      <c r="L19" s="8" t="s">
        <v>150</v>
      </c>
      <c r="M19" s="7" t="s">
        <v>383</v>
      </c>
      <c r="N19" s="8" t="s">
        <v>145</v>
      </c>
      <c r="O19" s="8" t="s">
        <v>146</v>
      </c>
      <c r="P19" s="8" t="s">
        <v>147</v>
      </c>
      <c r="Q19" s="8" t="s">
        <v>148</v>
      </c>
      <c r="R19" s="8" t="s">
        <v>149</v>
      </c>
      <c r="S19" s="8" t="s">
        <v>150</v>
      </c>
      <c r="T19" s="7" t="s">
        <v>383</v>
      </c>
      <c r="U19" s="7" t="s">
        <v>384</v>
      </c>
      <c r="V19" s="44" t="s">
        <v>151</v>
      </c>
    </row>
    <row r="20" spans="2:22" ht="12.75">
      <c r="B20" s="9">
        <v>5</v>
      </c>
      <c r="C20" s="10" t="s">
        <v>224</v>
      </c>
      <c r="D20" s="10" t="s">
        <v>225</v>
      </c>
      <c r="E20" s="11" t="s">
        <v>388</v>
      </c>
      <c r="F20" s="11">
        <v>1993</v>
      </c>
      <c r="G20" s="14">
        <v>48</v>
      </c>
      <c r="H20" s="14">
        <v>50</v>
      </c>
      <c r="I20" s="14">
        <v>57</v>
      </c>
      <c r="J20" s="14">
        <v>48</v>
      </c>
      <c r="K20" s="14">
        <v>52</v>
      </c>
      <c r="L20" s="14">
        <v>50</v>
      </c>
      <c r="M20" s="21">
        <f aca="true" t="shared" si="3" ref="M20:M28">SUM(G20:L20)</f>
        <v>305</v>
      </c>
      <c r="N20" s="14">
        <v>41</v>
      </c>
      <c r="O20" s="14">
        <v>50</v>
      </c>
      <c r="P20" s="14">
        <v>54</v>
      </c>
      <c r="Q20" s="14">
        <v>55</v>
      </c>
      <c r="R20" s="14">
        <v>51</v>
      </c>
      <c r="S20" s="14">
        <v>50</v>
      </c>
      <c r="T20" s="21">
        <f aca="true" t="shared" si="4" ref="T20:T28">SUM(N20:S20)</f>
        <v>301</v>
      </c>
      <c r="U20" s="52">
        <f aca="true" t="shared" si="5" ref="U20:U28">SUM(M20+T20)</f>
        <v>606</v>
      </c>
      <c r="V20" s="15" t="s">
        <v>184</v>
      </c>
    </row>
    <row r="21" spans="2:22" ht="12.75">
      <c r="B21" s="9">
        <v>5</v>
      </c>
      <c r="C21" s="10" t="s">
        <v>231</v>
      </c>
      <c r="D21" s="10" t="s">
        <v>232</v>
      </c>
      <c r="E21" s="11" t="s">
        <v>393</v>
      </c>
      <c r="F21" s="11">
        <v>1994</v>
      </c>
      <c r="G21" s="14">
        <v>48</v>
      </c>
      <c r="H21" s="14">
        <v>49</v>
      </c>
      <c r="I21" s="14">
        <v>46</v>
      </c>
      <c r="J21" s="14">
        <v>45</v>
      </c>
      <c r="K21" s="14">
        <v>49</v>
      </c>
      <c r="L21" s="14">
        <v>41</v>
      </c>
      <c r="M21" s="21">
        <f t="shared" si="3"/>
        <v>278</v>
      </c>
      <c r="N21" s="14">
        <v>46</v>
      </c>
      <c r="O21" s="14">
        <v>51</v>
      </c>
      <c r="P21" s="14">
        <v>50</v>
      </c>
      <c r="Q21" s="14">
        <v>42</v>
      </c>
      <c r="R21" s="14">
        <v>45</v>
      </c>
      <c r="S21" s="14">
        <v>41</v>
      </c>
      <c r="T21" s="21">
        <f t="shared" si="4"/>
        <v>275</v>
      </c>
      <c r="U21" s="52">
        <f t="shared" si="5"/>
        <v>553</v>
      </c>
      <c r="V21" s="15" t="s">
        <v>185</v>
      </c>
    </row>
    <row r="22" spans="2:22" ht="12.75">
      <c r="B22" s="9">
        <v>7</v>
      </c>
      <c r="C22" s="10" t="s">
        <v>229</v>
      </c>
      <c r="D22" s="10" t="s">
        <v>230</v>
      </c>
      <c r="E22" s="11" t="s">
        <v>228</v>
      </c>
      <c r="F22" s="11">
        <v>1993</v>
      </c>
      <c r="G22" s="14">
        <v>47</v>
      </c>
      <c r="H22" s="14">
        <v>45</v>
      </c>
      <c r="I22" s="14">
        <v>39</v>
      </c>
      <c r="J22" s="14">
        <v>39</v>
      </c>
      <c r="K22" s="14">
        <v>47</v>
      </c>
      <c r="L22" s="14">
        <v>41</v>
      </c>
      <c r="M22" s="21">
        <f t="shared" si="3"/>
        <v>258</v>
      </c>
      <c r="N22" s="14">
        <v>45</v>
      </c>
      <c r="O22" s="14">
        <v>37</v>
      </c>
      <c r="P22" s="14">
        <v>52</v>
      </c>
      <c r="Q22" s="14">
        <v>52</v>
      </c>
      <c r="R22" s="14">
        <v>44</v>
      </c>
      <c r="S22" s="14">
        <v>48</v>
      </c>
      <c r="T22" s="21">
        <f t="shared" si="4"/>
        <v>278</v>
      </c>
      <c r="U22" s="52">
        <f t="shared" si="5"/>
        <v>536</v>
      </c>
      <c r="V22" s="15" t="s">
        <v>186</v>
      </c>
    </row>
    <row r="23" spans="2:22" ht="12.75">
      <c r="B23" s="9">
        <v>6</v>
      </c>
      <c r="C23" s="10" t="s">
        <v>226</v>
      </c>
      <c r="D23" s="10" t="s">
        <v>227</v>
      </c>
      <c r="E23" s="11" t="s">
        <v>388</v>
      </c>
      <c r="F23" s="11">
        <v>1995</v>
      </c>
      <c r="G23" s="14">
        <v>48</v>
      </c>
      <c r="H23" s="14">
        <v>47</v>
      </c>
      <c r="I23" s="14">
        <v>47</v>
      </c>
      <c r="J23" s="14">
        <v>46</v>
      </c>
      <c r="K23" s="14">
        <v>48</v>
      </c>
      <c r="L23" s="14">
        <v>27</v>
      </c>
      <c r="M23" s="21">
        <f t="shared" si="3"/>
        <v>263</v>
      </c>
      <c r="N23" s="14">
        <v>46</v>
      </c>
      <c r="O23" s="14">
        <v>44</v>
      </c>
      <c r="P23" s="14">
        <v>45</v>
      </c>
      <c r="Q23" s="14">
        <v>46</v>
      </c>
      <c r="R23" s="14">
        <v>46</v>
      </c>
      <c r="S23" s="14">
        <v>43</v>
      </c>
      <c r="T23" s="21">
        <f t="shared" si="4"/>
        <v>270</v>
      </c>
      <c r="U23" s="52">
        <f t="shared" si="5"/>
        <v>533</v>
      </c>
      <c r="V23" s="15">
        <v>4</v>
      </c>
    </row>
    <row r="24" spans="2:22" ht="12.75">
      <c r="B24" s="9">
        <v>6</v>
      </c>
      <c r="C24" s="10" t="s">
        <v>235</v>
      </c>
      <c r="D24" s="10" t="s">
        <v>236</v>
      </c>
      <c r="E24" s="11" t="s">
        <v>393</v>
      </c>
      <c r="F24" s="11">
        <v>1995</v>
      </c>
      <c r="G24" s="14">
        <v>37</v>
      </c>
      <c r="H24" s="14">
        <v>38</v>
      </c>
      <c r="I24" s="14">
        <v>37</v>
      </c>
      <c r="J24" s="14">
        <v>30</v>
      </c>
      <c r="K24" s="14">
        <v>34</v>
      </c>
      <c r="L24" s="14">
        <v>41</v>
      </c>
      <c r="M24" s="21">
        <f t="shared" si="3"/>
        <v>217</v>
      </c>
      <c r="N24" s="14">
        <v>36</v>
      </c>
      <c r="O24" s="14">
        <v>37</v>
      </c>
      <c r="P24" s="14">
        <v>29</v>
      </c>
      <c r="Q24" s="14">
        <v>36</v>
      </c>
      <c r="R24" s="14">
        <v>33</v>
      </c>
      <c r="S24" s="14">
        <v>46</v>
      </c>
      <c r="T24" s="21">
        <f t="shared" si="4"/>
        <v>217</v>
      </c>
      <c r="U24" s="52">
        <f t="shared" si="5"/>
        <v>434</v>
      </c>
      <c r="V24" s="15">
        <v>5</v>
      </c>
    </row>
    <row r="25" spans="2:22" ht="12.75">
      <c r="B25" s="9">
        <v>5</v>
      </c>
      <c r="C25" s="10" t="s">
        <v>233</v>
      </c>
      <c r="D25" s="10" t="s">
        <v>392</v>
      </c>
      <c r="E25" s="11" t="s">
        <v>393</v>
      </c>
      <c r="F25" s="11">
        <v>1995</v>
      </c>
      <c r="G25" s="14">
        <v>36</v>
      </c>
      <c r="H25" s="14">
        <v>36</v>
      </c>
      <c r="I25" s="14">
        <v>42</v>
      </c>
      <c r="J25" s="14">
        <v>34</v>
      </c>
      <c r="K25" s="14">
        <v>37</v>
      </c>
      <c r="L25" s="14">
        <v>12</v>
      </c>
      <c r="M25" s="21">
        <f t="shared" si="3"/>
        <v>197</v>
      </c>
      <c r="N25" s="14">
        <v>32</v>
      </c>
      <c r="O25" s="14">
        <v>37</v>
      </c>
      <c r="P25" s="14">
        <v>20</v>
      </c>
      <c r="Q25" s="14">
        <v>25</v>
      </c>
      <c r="R25" s="14">
        <v>27</v>
      </c>
      <c r="S25" s="14">
        <v>16</v>
      </c>
      <c r="T25" s="21">
        <f t="shared" si="4"/>
        <v>157</v>
      </c>
      <c r="U25" s="52">
        <f t="shared" si="5"/>
        <v>354</v>
      </c>
      <c r="V25" s="15">
        <v>6</v>
      </c>
    </row>
    <row r="26" spans="2:22" ht="12.75">
      <c r="B26" s="9">
        <v>6</v>
      </c>
      <c r="C26" s="10" t="s">
        <v>231</v>
      </c>
      <c r="D26" s="10" t="s">
        <v>234</v>
      </c>
      <c r="E26" s="11" t="s">
        <v>393</v>
      </c>
      <c r="F26" s="11">
        <v>1995</v>
      </c>
      <c r="G26" s="14">
        <v>27</v>
      </c>
      <c r="H26" s="14">
        <v>25</v>
      </c>
      <c r="I26" s="14">
        <v>34</v>
      </c>
      <c r="J26" s="14">
        <v>14</v>
      </c>
      <c r="K26" s="14">
        <v>20</v>
      </c>
      <c r="L26" s="14">
        <v>27</v>
      </c>
      <c r="M26" s="21">
        <f t="shared" si="3"/>
        <v>147</v>
      </c>
      <c r="N26" s="14">
        <v>5</v>
      </c>
      <c r="O26" s="14">
        <v>20</v>
      </c>
      <c r="P26" s="14">
        <v>18</v>
      </c>
      <c r="Q26" s="14">
        <v>30</v>
      </c>
      <c r="R26" s="14">
        <v>21</v>
      </c>
      <c r="S26" s="14">
        <v>23</v>
      </c>
      <c r="T26" s="21">
        <f t="shared" si="4"/>
        <v>117</v>
      </c>
      <c r="U26" s="52">
        <f t="shared" si="5"/>
        <v>264</v>
      </c>
      <c r="V26" s="15">
        <v>7</v>
      </c>
    </row>
    <row r="27" spans="2:22" ht="12.75">
      <c r="B27" s="9">
        <v>7</v>
      </c>
      <c r="C27" s="10" t="s">
        <v>238</v>
      </c>
      <c r="D27" s="10" t="s">
        <v>239</v>
      </c>
      <c r="E27" s="11" t="s">
        <v>393</v>
      </c>
      <c r="F27" s="11">
        <v>1994</v>
      </c>
      <c r="G27" s="14">
        <v>9</v>
      </c>
      <c r="H27" s="14">
        <v>15</v>
      </c>
      <c r="I27" s="14">
        <v>22</v>
      </c>
      <c r="J27" s="14">
        <v>9</v>
      </c>
      <c r="K27" s="14">
        <v>16</v>
      </c>
      <c r="L27" s="14">
        <v>7</v>
      </c>
      <c r="M27" s="21">
        <f t="shared" si="3"/>
        <v>78</v>
      </c>
      <c r="N27" s="14">
        <v>12</v>
      </c>
      <c r="O27" s="14">
        <v>9</v>
      </c>
      <c r="P27" s="14">
        <v>0</v>
      </c>
      <c r="Q27" s="14">
        <v>0</v>
      </c>
      <c r="R27" s="14">
        <v>5</v>
      </c>
      <c r="S27" s="14">
        <v>8</v>
      </c>
      <c r="T27" s="21">
        <f t="shared" si="4"/>
        <v>34</v>
      </c>
      <c r="U27" s="52">
        <f t="shared" si="5"/>
        <v>112</v>
      </c>
      <c r="V27" s="15">
        <v>8</v>
      </c>
    </row>
    <row r="28" spans="2:22" ht="13.5" thickBot="1">
      <c r="B28" s="9">
        <v>7</v>
      </c>
      <c r="C28" s="10" t="s">
        <v>237</v>
      </c>
      <c r="D28" s="10" t="s">
        <v>261</v>
      </c>
      <c r="E28" s="11" t="s">
        <v>393</v>
      </c>
      <c r="F28" s="11">
        <v>1995</v>
      </c>
      <c r="G28" s="14">
        <v>2</v>
      </c>
      <c r="H28" s="14">
        <v>1</v>
      </c>
      <c r="I28" s="14">
        <v>2</v>
      </c>
      <c r="J28" s="14">
        <v>0</v>
      </c>
      <c r="K28" s="14">
        <v>0</v>
      </c>
      <c r="L28" s="14">
        <v>0</v>
      </c>
      <c r="M28" s="21">
        <f t="shared" si="3"/>
        <v>5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21">
        <f t="shared" si="4"/>
        <v>0</v>
      </c>
      <c r="U28" s="52">
        <f t="shared" si="5"/>
        <v>5</v>
      </c>
      <c r="V28" s="15">
        <v>9</v>
      </c>
    </row>
    <row r="29" spans="2:22" ht="12.75">
      <c r="B29" s="59"/>
      <c r="C29" s="54"/>
      <c r="D29" s="54"/>
      <c r="E29" s="55"/>
      <c r="F29" s="55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60"/>
    </row>
    <row r="30" spans="2:22" ht="9" customHeight="1">
      <c r="B30" s="29"/>
      <c r="C30" s="26"/>
      <c r="D30" s="26"/>
      <c r="E30" s="27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47"/>
      <c r="V30" s="36"/>
    </row>
    <row r="32" spans="2:22" ht="12.75">
      <c r="B32" s="29"/>
      <c r="C32" s="26"/>
      <c r="D32" s="26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47"/>
      <c r="V32" s="36"/>
    </row>
    <row r="33" ht="12.75">
      <c r="B33" t="s">
        <v>257</v>
      </c>
    </row>
    <row r="34" spans="2:4" ht="12.75">
      <c r="B34" t="s">
        <v>152</v>
      </c>
      <c r="D34" t="s">
        <v>260</v>
      </c>
    </row>
    <row r="35" ht="12.75">
      <c r="D35" s="48" t="s">
        <v>157</v>
      </c>
    </row>
  </sheetData>
  <sheetProtection/>
  <printOptions/>
  <pageMargins left="0.3" right="0.3" top="0.25" bottom="0.21" header="0.23" footer="0.17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25"/>
  <sheetViews>
    <sheetView zoomScale="125" zoomScaleNormal="125" workbookViewId="0" topLeftCell="A1">
      <selection activeCell="C19" sqref="C19:M26"/>
    </sheetView>
  </sheetViews>
  <sheetFormatPr defaultColWidth="9.140625" defaultRowHeight="12.75"/>
  <cols>
    <col min="1" max="1" width="3.140625" style="0" customWidth="1"/>
    <col min="2" max="2" width="0" style="0" hidden="1" customWidth="1"/>
    <col min="3" max="3" width="3.8515625" style="0" customWidth="1"/>
    <col min="4" max="4" width="0" style="0" hidden="1" customWidth="1"/>
    <col min="5" max="5" width="21.7109375" style="0" customWidth="1"/>
    <col min="6" max="6" width="6.421875" style="0" customWidth="1"/>
    <col min="7" max="7" width="5.00390625" style="0" customWidth="1"/>
    <col min="8" max="8" width="5.8515625" style="0" customWidth="1"/>
    <col min="9" max="10" width="0" style="0" hidden="1" customWidth="1"/>
    <col min="11" max="11" width="21.28125" style="0" customWidth="1"/>
    <col min="12" max="12" width="6.140625" style="0" customWidth="1"/>
    <col min="13" max="13" width="5.140625" style="0" customWidth="1"/>
    <col min="14" max="14" width="4.8515625" style="0" customWidth="1"/>
    <col min="15" max="16" width="0" style="0" hidden="1" customWidth="1"/>
    <col min="17" max="17" width="21.7109375" style="0" customWidth="1"/>
    <col min="18" max="18" width="5.421875" style="0" customWidth="1"/>
    <col min="19" max="19" width="7.140625" style="0" customWidth="1"/>
    <col min="20" max="16384" width="11.421875" style="0" customWidth="1"/>
  </cols>
  <sheetData>
    <row r="1" ht="12.75">
      <c r="E1" t="s">
        <v>113</v>
      </c>
    </row>
    <row r="2" spans="2:18" ht="12.75">
      <c r="B2" t="s">
        <v>281</v>
      </c>
      <c r="D2" t="s">
        <v>282</v>
      </c>
      <c r="E2" s="106" t="s">
        <v>283</v>
      </c>
      <c r="F2" s="106"/>
      <c r="G2" s="106"/>
      <c r="H2" s="106"/>
      <c r="I2" s="106" t="s">
        <v>281</v>
      </c>
      <c r="J2" s="106" t="s">
        <v>282</v>
      </c>
      <c r="K2" s="106" t="s">
        <v>284</v>
      </c>
      <c r="L2" s="106"/>
      <c r="M2" s="106"/>
      <c r="N2" s="106"/>
      <c r="O2" s="106" t="s">
        <v>281</v>
      </c>
      <c r="P2" s="106" t="s">
        <v>282</v>
      </c>
      <c r="Q2" s="106" t="s">
        <v>285</v>
      </c>
      <c r="R2" s="106"/>
    </row>
    <row r="3" spans="2:6" ht="12.75">
      <c r="B3" s="20"/>
      <c r="C3" s="20">
        <v>1</v>
      </c>
      <c r="D3" s="20"/>
      <c r="E3" s="21" t="s">
        <v>440</v>
      </c>
      <c r="F3" s="20">
        <v>107</v>
      </c>
    </row>
    <row r="4" spans="2:7" ht="12.75">
      <c r="B4" s="20"/>
      <c r="C4" s="20">
        <v>8</v>
      </c>
      <c r="D4" s="20"/>
      <c r="E4" s="21" t="s">
        <v>441</v>
      </c>
      <c r="F4" s="20">
        <v>69</v>
      </c>
      <c r="G4" s="39"/>
    </row>
    <row r="5" spans="5:12" ht="12.75">
      <c r="E5" s="3"/>
      <c r="G5" s="67"/>
      <c r="I5" s="20"/>
      <c r="J5" s="20"/>
      <c r="K5" s="21" t="s">
        <v>440</v>
      </c>
      <c r="L5" s="114" t="s">
        <v>138</v>
      </c>
    </row>
    <row r="6" spans="5:13" ht="12.75">
      <c r="E6" s="3"/>
      <c r="G6" s="67"/>
      <c r="H6" s="107"/>
      <c r="I6" s="20"/>
      <c r="J6" s="20"/>
      <c r="K6" s="21" t="s">
        <v>443</v>
      </c>
      <c r="L6" s="114" t="s">
        <v>96</v>
      </c>
      <c r="M6" s="39"/>
    </row>
    <row r="7" spans="2:13" ht="12.75">
      <c r="B7" s="20"/>
      <c r="C7" s="20">
        <v>5</v>
      </c>
      <c r="D7" s="20"/>
      <c r="E7" s="21" t="s">
        <v>442</v>
      </c>
      <c r="F7" s="20">
        <v>94</v>
      </c>
      <c r="G7" s="12"/>
      <c r="K7" s="3"/>
      <c r="M7" s="67"/>
    </row>
    <row r="8" spans="2:13" ht="12.75">
      <c r="B8" s="20"/>
      <c r="C8" s="20">
        <v>4</v>
      </c>
      <c r="D8" s="20"/>
      <c r="E8" s="21" t="s">
        <v>443</v>
      </c>
      <c r="F8" s="20">
        <v>109</v>
      </c>
      <c r="K8" s="3"/>
      <c r="M8" s="67"/>
    </row>
    <row r="9" spans="5:19" ht="12.75">
      <c r="E9" s="3"/>
      <c r="H9" t="s">
        <v>115</v>
      </c>
      <c r="I9" s="20"/>
      <c r="J9" s="20"/>
      <c r="K9" s="21" t="s">
        <v>443</v>
      </c>
      <c r="L9" s="20">
        <v>105</v>
      </c>
      <c r="M9" s="115"/>
      <c r="N9" s="108"/>
      <c r="O9" s="20"/>
      <c r="P9" s="20"/>
      <c r="Q9" s="21" t="s">
        <v>440</v>
      </c>
      <c r="R9" s="20">
        <v>103</v>
      </c>
      <c r="S9" s="111" t="s">
        <v>116</v>
      </c>
    </row>
    <row r="10" spans="5:19" ht="12.75">
      <c r="E10" s="3"/>
      <c r="H10" t="s">
        <v>114</v>
      </c>
      <c r="I10" s="20"/>
      <c r="J10" s="20"/>
      <c r="K10" s="21" t="s">
        <v>444</v>
      </c>
      <c r="L10" s="20">
        <v>107</v>
      </c>
      <c r="M10" s="100"/>
      <c r="O10" s="20"/>
      <c r="P10" s="20"/>
      <c r="Q10" s="21" t="s">
        <v>397</v>
      </c>
      <c r="R10" s="20">
        <v>102</v>
      </c>
      <c r="S10" s="111" t="s">
        <v>303</v>
      </c>
    </row>
    <row r="11" spans="2:13" ht="12.75">
      <c r="B11" s="20"/>
      <c r="C11" s="20">
        <v>3</v>
      </c>
      <c r="D11" s="20"/>
      <c r="E11" s="21" t="s">
        <v>444</v>
      </c>
      <c r="F11" s="20">
        <v>114</v>
      </c>
      <c r="K11" s="3"/>
      <c r="M11" s="67"/>
    </row>
    <row r="12" spans="2:13" ht="12.75">
      <c r="B12" s="20"/>
      <c r="C12" s="20">
        <v>6</v>
      </c>
      <c r="D12" s="20"/>
      <c r="E12" s="21" t="s">
        <v>445</v>
      </c>
      <c r="F12" s="20">
        <v>104</v>
      </c>
      <c r="G12" s="39"/>
      <c r="K12" s="3"/>
      <c r="M12" s="67"/>
    </row>
    <row r="13" spans="5:13" ht="12.75">
      <c r="E13" s="3"/>
      <c r="G13" s="67"/>
      <c r="I13" s="20"/>
      <c r="J13" s="20"/>
      <c r="K13" s="21" t="s">
        <v>444</v>
      </c>
      <c r="L13" s="20">
        <v>112</v>
      </c>
      <c r="M13" s="12"/>
    </row>
    <row r="14" spans="5:12" ht="12.75">
      <c r="E14" s="3"/>
      <c r="G14" s="67"/>
      <c r="H14" s="107"/>
      <c r="I14" s="20"/>
      <c r="J14" s="20"/>
      <c r="K14" s="21" t="s">
        <v>397</v>
      </c>
      <c r="L14" s="20">
        <v>114</v>
      </c>
    </row>
    <row r="15" spans="2:7" ht="12.75">
      <c r="B15" s="20"/>
      <c r="C15" s="20">
        <v>7</v>
      </c>
      <c r="D15" s="20"/>
      <c r="E15" s="21" t="s">
        <v>396</v>
      </c>
      <c r="F15" s="20">
        <v>89</v>
      </c>
      <c r="G15" s="12"/>
    </row>
    <row r="16" spans="2:6" ht="12.75">
      <c r="B16" s="20"/>
      <c r="C16" s="20">
        <v>2</v>
      </c>
      <c r="D16" s="20"/>
      <c r="E16" s="21" t="s">
        <v>397</v>
      </c>
      <c r="F16" s="20">
        <v>114</v>
      </c>
    </row>
    <row r="18" ht="12.75" customHeight="1"/>
    <row r="19" ht="12.75">
      <c r="E19" t="s">
        <v>61</v>
      </c>
    </row>
    <row r="20" spans="3:7" ht="12.75">
      <c r="C20" s="20">
        <v>1</v>
      </c>
      <c r="D20" s="20"/>
      <c r="E20" s="21" t="s">
        <v>62</v>
      </c>
      <c r="F20" s="20">
        <v>112</v>
      </c>
      <c r="G20" t="s">
        <v>65</v>
      </c>
    </row>
    <row r="21" spans="3:7" ht="12.75">
      <c r="C21" s="20">
        <v>4</v>
      </c>
      <c r="D21" s="20"/>
      <c r="E21" s="21"/>
      <c r="F21" s="20"/>
      <c r="G21" s="39"/>
    </row>
    <row r="22" spans="5:13" ht="12.75">
      <c r="E22" s="3"/>
      <c r="G22" s="67"/>
      <c r="I22" s="20"/>
      <c r="J22" s="20"/>
      <c r="K22" s="21" t="s">
        <v>62</v>
      </c>
      <c r="L22" s="142">
        <v>115</v>
      </c>
      <c r="M22" t="s">
        <v>143</v>
      </c>
    </row>
    <row r="23" spans="5:13" ht="12.75">
      <c r="E23" s="3"/>
      <c r="G23" s="67"/>
      <c r="H23" s="107"/>
      <c r="I23" s="20"/>
      <c r="J23" s="20"/>
      <c r="K23" s="21" t="s">
        <v>63</v>
      </c>
      <c r="L23" s="142">
        <v>109</v>
      </c>
      <c r="M23" t="s">
        <v>144</v>
      </c>
    </row>
    <row r="24" spans="3:11" ht="12.75">
      <c r="C24" s="20">
        <v>3</v>
      </c>
      <c r="D24" s="20"/>
      <c r="E24" s="21" t="s">
        <v>69</v>
      </c>
      <c r="F24" s="20">
        <v>105</v>
      </c>
      <c r="G24" s="12"/>
      <c r="K24" s="3"/>
    </row>
    <row r="25" spans="3:11" ht="12.75">
      <c r="C25" s="20">
        <v>2</v>
      </c>
      <c r="D25" s="20"/>
      <c r="E25" s="21" t="s">
        <v>64</v>
      </c>
      <c r="F25" s="20">
        <v>102</v>
      </c>
      <c r="K25" s="3"/>
    </row>
  </sheetData>
  <printOptions/>
  <pageMargins left="0.7500000000000001" right="0.7500000000000001" top="1" bottom="1" header="0.5" footer="0.5"/>
  <pageSetup orientation="landscape" paperSize="1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35"/>
  <sheetViews>
    <sheetView zoomScale="125" zoomScaleNormal="125" workbookViewId="0" topLeftCell="A1">
      <selection activeCell="V32" sqref="V32"/>
    </sheetView>
  </sheetViews>
  <sheetFormatPr defaultColWidth="9.140625" defaultRowHeight="12.75"/>
  <cols>
    <col min="1" max="1" width="4.00390625" style="0" customWidth="1"/>
    <col min="2" max="2" width="0" style="0" hidden="1" customWidth="1"/>
    <col min="3" max="3" width="4.00390625" style="0" customWidth="1"/>
    <col min="4" max="4" width="15.00390625" style="0" customWidth="1"/>
    <col min="5" max="5" width="6.140625" style="0" customWidth="1"/>
    <col min="6" max="6" width="6.00390625" style="0" customWidth="1"/>
    <col min="7" max="7" width="3.7109375" style="0" customWidth="1"/>
    <col min="8" max="9" width="0" style="0" hidden="1" customWidth="1"/>
    <col min="10" max="10" width="14.00390625" style="0" customWidth="1"/>
    <col min="11" max="11" width="6.140625" style="0" customWidth="1"/>
    <col min="12" max="12" width="3.28125" style="0" customWidth="1"/>
    <col min="13" max="13" width="2.8515625" style="0" customWidth="1"/>
    <col min="14" max="15" width="0" style="0" hidden="1" customWidth="1"/>
    <col min="16" max="16" width="15.7109375" style="0" customWidth="1"/>
    <col min="17" max="17" width="6.8515625" style="0" customWidth="1"/>
    <col min="18" max="19" width="3.28125" style="0" customWidth="1"/>
    <col min="20" max="21" width="0" style="0" hidden="1" customWidth="1"/>
    <col min="22" max="22" width="14.140625" style="0" customWidth="1"/>
    <col min="23" max="23" width="5.28125" style="0" customWidth="1"/>
    <col min="24" max="24" width="7.421875" style="0" customWidth="1"/>
    <col min="25" max="16384" width="11.421875" style="0" customWidth="1"/>
  </cols>
  <sheetData>
    <row r="1" spans="2:22" ht="12.75">
      <c r="B1" t="s">
        <v>188</v>
      </c>
      <c r="C1" t="s">
        <v>189</v>
      </c>
      <c r="D1" s="106" t="s">
        <v>190</v>
      </c>
      <c r="E1" s="106"/>
      <c r="F1" s="106"/>
      <c r="G1" s="106"/>
      <c r="H1" s="106" t="s">
        <v>188</v>
      </c>
      <c r="I1" s="106" t="s">
        <v>189</v>
      </c>
      <c r="J1" s="106" t="s">
        <v>191</v>
      </c>
      <c r="K1" s="106"/>
      <c r="L1" s="106"/>
      <c r="M1" s="106"/>
      <c r="N1" s="106" t="s">
        <v>188</v>
      </c>
      <c r="O1" s="106" t="s">
        <v>189</v>
      </c>
      <c r="P1" s="106" t="s">
        <v>192</v>
      </c>
      <c r="Q1" s="106"/>
      <c r="R1" s="106"/>
      <c r="S1" s="106"/>
      <c r="T1" s="106" t="s">
        <v>188</v>
      </c>
      <c r="U1" s="106" t="s">
        <v>189</v>
      </c>
      <c r="V1" s="106" t="s">
        <v>187</v>
      </c>
    </row>
    <row r="2" spans="2:5" ht="12.75">
      <c r="B2" s="20"/>
      <c r="C2" s="20">
        <v>1</v>
      </c>
      <c r="D2" s="21" t="s">
        <v>24</v>
      </c>
      <c r="E2" s="20">
        <v>115</v>
      </c>
    </row>
    <row r="3" spans="2:6" ht="12.75">
      <c r="B3" s="20"/>
      <c r="C3" s="20">
        <v>16</v>
      </c>
      <c r="D3" s="21"/>
      <c r="E3" s="20"/>
      <c r="F3" s="39"/>
    </row>
    <row r="4" spans="4:11" ht="12.75">
      <c r="D4" s="3"/>
      <c r="F4" s="67"/>
      <c r="H4" s="20"/>
      <c r="I4" s="20"/>
      <c r="J4" s="21" t="s">
        <v>24</v>
      </c>
      <c r="K4" s="20">
        <v>114</v>
      </c>
    </row>
    <row r="5" spans="4:12" ht="12.75">
      <c r="D5" s="3"/>
      <c r="F5" s="67"/>
      <c r="G5" s="107"/>
      <c r="H5" s="20"/>
      <c r="I5" s="20"/>
      <c r="J5" s="21" t="s">
        <v>400</v>
      </c>
      <c r="K5" s="20">
        <v>106</v>
      </c>
      <c r="L5" s="39"/>
    </row>
    <row r="6" spans="2:12" ht="12.75">
      <c r="B6" s="20"/>
      <c r="C6" s="20">
        <v>9</v>
      </c>
      <c r="D6" s="21" t="s">
        <v>399</v>
      </c>
      <c r="E6" s="20">
        <v>89</v>
      </c>
      <c r="F6" s="12"/>
      <c r="J6" s="3"/>
      <c r="L6" s="67"/>
    </row>
    <row r="7" spans="2:12" ht="12.75">
      <c r="B7" s="20"/>
      <c r="C7" s="20">
        <v>8</v>
      </c>
      <c r="D7" s="21" t="s">
        <v>400</v>
      </c>
      <c r="E7" s="20">
        <v>105</v>
      </c>
      <c r="J7" s="3"/>
      <c r="L7" s="67"/>
    </row>
    <row r="8" spans="4:17" ht="12.75">
      <c r="D8" s="3"/>
      <c r="J8" s="3"/>
      <c r="L8" s="67"/>
      <c r="M8" s="108"/>
      <c r="N8" s="20"/>
      <c r="O8" s="20"/>
      <c r="P8" s="21" t="s">
        <v>71</v>
      </c>
      <c r="Q8" s="20">
        <v>113</v>
      </c>
    </row>
    <row r="9" spans="4:19" ht="12.75">
      <c r="D9" s="3"/>
      <c r="J9" s="3"/>
      <c r="L9" s="67"/>
      <c r="N9" s="20"/>
      <c r="O9" s="20"/>
      <c r="P9" s="21" t="s">
        <v>74</v>
      </c>
      <c r="Q9" s="20">
        <v>85</v>
      </c>
      <c r="R9" s="39"/>
      <c r="S9" s="25"/>
    </row>
    <row r="10" spans="2:19" ht="12.75">
      <c r="B10" s="20"/>
      <c r="C10" s="20">
        <v>5</v>
      </c>
      <c r="D10" s="21" t="s">
        <v>401</v>
      </c>
      <c r="E10" s="20">
        <v>94</v>
      </c>
      <c r="J10" s="3"/>
      <c r="L10" s="67"/>
      <c r="P10" s="3"/>
      <c r="R10" s="67"/>
      <c r="S10" s="25"/>
    </row>
    <row r="11" spans="2:19" ht="12.75">
      <c r="B11" s="20"/>
      <c r="C11" s="20">
        <v>12</v>
      </c>
      <c r="D11" s="21" t="s">
        <v>402</v>
      </c>
      <c r="E11" s="20">
        <v>77</v>
      </c>
      <c r="F11" s="39"/>
      <c r="J11" s="3"/>
      <c r="L11" s="67"/>
      <c r="P11" s="3"/>
      <c r="R11" s="67"/>
      <c r="S11" s="25"/>
    </row>
    <row r="12" spans="4:19" ht="12.75">
      <c r="D12" s="3"/>
      <c r="F12" s="67"/>
      <c r="H12" s="20"/>
      <c r="I12" s="20"/>
      <c r="J12" s="21" t="s">
        <v>401</v>
      </c>
      <c r="K12" s="20">
        <v>103</v>
      </c>
      <c r="L12" s="12"/>
      <c r="P12" s="3"/>
      <c r="R12" s="67"/>
      <c r="S12" s="25"/>
    </row>
    <row r="13" spans="4:19" ht="12.75">
      <c r="D13" s="3"/>
      <c r="F13" s="67"/>
      <c r="G13" s="107"/>
      <c r="H13" s="20"/>
      <c r="I13" s="20"/>
      <c r="J13" s="21" t="s">
        <v>79</v>
      </c>
      <c r="K13" s="20">
        <v>100</v>
      </c>
      <c r="P13" s="3"/>
      <c r="R13" s="67"/>
      <c r="S13" s="25"/>
    </row>
    <row r="14" spans="2:19" ht="12.75">
      <c r="B14" s="20"/>
      <c r="C14" s="20">
        <v>13</v>
      </c>
      <c r="D14" s="21" t="s">
        <v>403</v>
      </c>
      <c r="E14" s="20">
        <v>63</v>
      </c>
      <c r="F14" s="12"/>
      <c r="J14" s="3"/>
      <c r="P14" s="3"/>
      <c r="R14" s="67"/>
      <c r="S14" s="25"/>
    </row>
    <row r="15" spans="2:19" ht="12.75">
      <c r="B15" s="20"/>
      <c r="C15" s="20">
        <v>4</v>
      </c>
      <c r="D15" s="21" t="s">
        <v>404</v>
      </c>
      <c r="E15" s="20">
        <v>98</v>
      </c>
      <c r="J15" s="3"/>
      <c r="P15" s="3"/>
      <c r="R15" s="67"/>
      <c r="S15" s="25"/>
    </row>
    <row r="16" spans="4:24" ht="12.75">
      <c r="D16" s="3"/>
      <c r="J16" s="3"/>
      <c r="M16" t="s">
        <v>25</v>
      </c>
      <c r="N16" s="20"/>
      <c r="O16" s="20"/>
      <c r="P16" s="21" t="s">
        <v>74</v>
      </c>
      <c r="Q16" s="20">
        <v>95</v>
      </c>
      <c r="R16" s="109"/>
      <c r="S16" s="110"/>
      <c r="T16" s="20"/>
      <c r="U16" s="20"/>
      <c r="V16" s="21" t="s">
        <v>71</v>
      </c>
      <c r="W16" s="20">
        <v>114</v>
      </c>
      <c r="X16" s="111" t="s">
        <v>143</v>
      </c>
    </row>
    <row r="17" spans="4:24" ht="12.75">
      <c r="D17" s="3"/>
      <c r="J17" s="3"/>
      <c r="M17" t="s">
        <v>98</v>
      </c>
      <c r="N17" s="20"/>
      <c r="O17" s="20"/>
      <c r="P17" s="21" t="s">
        <v>205</v>
      </c>
      <c r="Q17" s="20">
        <v>108</v>
      </c>
      <c r="R17" s="112"/>
      <c r="S17" s="40"/>
      <c r="T17" s="20"/>
      <c r="U17" s="20"/>
      <c r="V17" s="21" t="s">
        <v>204</v>
      </c>
      <c r="W17" s="20">
        <v>110</v>
      </c>
      <c r="X17" s="111" t="s">
        <v>144</v>
      </c>
    </row>
    <row r="18" spans="2:19" ht="12.75">
      <c r="B18" s="20"/>
      <c r="C18" s="20">
        <v>3</v>
      </c>
      <c r="D18" s="21" t="s">
        <v>405</v>
      </c>
      <c r="E18" s="20">
        <v>113</v>
      </c>
      <c r="J18" s="3"/>
      <c r="P18" s="3"/>
      <c r="R18" s="67"/>
      <c r="S18" s="25"/>
    </row>
    <row r="19" spans="2:19" ht="12.75">
      <c r="B19" s="20"/>
      <c r="C19" s="20">
        <v>14</v>
      </c>
      <c r="D19" s="21" t="s">
        <v>406</v>
      </c>
      <c r="E19" s="20">
        <v>13</v>
      </c>
      <c r="F19" s="39"/>
      <c r="J19" s="3"/>
      <c r="P19" s="3"/>
      <c r="R19" s="67"/>
      <c r="S19" s="25"/>
    </row>
    <row r="20" spans="4:19" ht="12.75">
      <c r="D20" s="3"/>
      <c r="F20" s="67"/>
      <c r="H20" s="20"/>
      <c r="I20" s="20"/>
      <c r="J20" s="21" t="s">
        <v>405</v>
      </c>
      <c r="K20" s="20">
        <v>111</v>
      </c>
      <c r="P20" s="3"/>
      <c r="R20" s="67"/>
      <c r="S20" s="25"/>
    </row>
    <row r="21" spans="4:19" ht="12.75">
      <c r="D21" s="3"/>
      <c r="F21" s="67"/>
      <c r="G21" s="107"/>
      <c r="H21" s="20"/>
      <c r="I21" s="20"/>
      <c r="J21" s="21" t="s">
        <v>82</v>
      </c>
      <c r="K21" s="20">
        <v>110</v>
      </c>
      <c r="L21" s="39"/>
      <c r="P21" s="3"/>
      <c r="R21" s="67"/>
      <c r="S21" s="25"/>
    </row>
    <row r="22" spans="2:19" ht="12.75">
      <c r="B22" s="20"/>
      <c r="C22" s="20">
        <v>11</v>
      </c>
      <c r="D22" s="21" t="s">
        <v>208</v>
      </c>
      <c r="E22" s="20">
        <v>78</v>
      </c>
      <c r="F22" s="12"/>
      <c r="J22" s="3"/>
      <c r="L22" s="67"/>
      <c r="P22" s="3"/>
      <c r="R22" s="67"/>
      <c r="S22" s="25"/>
    </row>
    <row r="23" spans="2:19" ht="12.75">
      <c r="B23" s="20"/>
      <c r="C23" s="20">
        <v>6</v>
      </c>
      <c r="D23" s="21" t="s">
        <v>407</v>
      </c>
      <c r="E23" s="20">
        <v>105</v>
      </c>
      <c r="J23" s="3"/>
      <c r="L23" s="67"/>
      <c r="P23" s="3"/>
      <c r="R23" s="67"/>
      <c r="S23" s="25"/>
    </row>
    <row r="24" spans="4:19" ht="12.75">
      <c r="D24" s="3"/>
      <c r="J24" s="3"/>
      <c r="L24" s="67"/>
      <c r="M24" s="108"/>
      <c r="N24" s="20"/>
      <c r="O24" s="20"/>
      <c r="P24" s="21" t="s">
        <v>405</v>
      </c>
      <c r="Q24" s="20">
        <v>101</v>
      </c>
      <c r="R24" s="12"/>
      <c r="S24" s="25"/>
    </row>
    <row r="25" spans="4:17" ht="12.75">
      <c r="D25" s="3"/>
      <c r="J25" s="3"/>
      <c r="L25" s="67"/>
      <c r="N25" s="20"/>
      <c r="O25" s="20"/>
      <c r="P25" s="21" t="s">
        <v>204</v>
      </c>
      <c r="Q25" s="20">
        <v>106</v>
      </c>
    </row>
    <row r="26" spans="2:12" ht="12.75">
      <c r="B26" s="20"/>
      <c r="C26" s="20">
        <v>7</v>
      </c>
      <c r="D26" s="21" t="s">
        <v>408</v>
      </c>
      <c r="E26" s="20">
        <v>107</v>
      </c>
      <c r="J26" s="3"/>
      <c r="L26" s="67"/>
    </row>
    <row r="27" spans="2:12" ht="12.75">
      <c r="B27" s="20"/>
      <c r="C27" s="20">
        <v>10</v>
      </c>
      <c r="D27" s="21" t="s">
        <v>409</v>
      </c>
      <c r="E27" s="20">
        <v>102</v>
      </c>
      <c r="F27" s="39"/>
      <c r="J27" s="3"/>
      <c r="L27" s="67"/>
    </row>
    <row r="28" spans="4:12" ht="12.75">
      <c r="D28" s="3"/>
      <c r="F28" s="67"/>
      <c r="H28" s="20"/>
      <c r="I28" s="20"/>
      <c r="J28" s="21" t="s">
        <v>408</v>
      </c>
      <c r="K28" s="20">
        <v>95</v>
      </c>
      <c r="L28" s="12"/>
    </row>
    <row r="29" spans="4:11" ht="12.75">
      <c r="D29" s="3"/>
      <c r="F29" s="67"/>
      <c r="G29" s="107"/>
      <c r="H29" s="20"/>
      <c r="I29" s="20"/>
      <c r="J29" s="21" t="s">
        <v>410</v>
      </c>
      <c r="K29" s="20">
        <v>110</v>
      </c>
    </row>
    <row r="30" spans="2:6" ht="12.75">
      <c r="B30" s="20"/>
      <c r="C30" s="20">
        <v>15</v>
      </c>
      <c r="D30" s="21"/>
      <c r="E30" s="20"/>
      <c r="F30" s="12"/>
    </row>
    <row r="31" spans="2:5" ht="12.75">
      <c r="B31" s="20"/>
      <c r="C31" s="20">
        <v>2</v>
      </c>
      <c r="D31" s="21" t="s">
        <v>410</v>
      </c>
      <c r="E31" s="20">
        <v>111</v>
      </c>
    </row>
    <row r="33" ht="12.75">
      <c r="E33" t="s">
        <v>35</v>
      </c>
    </row>
    <row r="34" spans="3:6" ht="12.75">
      <c r="C34" s="20">
        <v>1</v>
      </c>
      <c r="D34" s="21" t="s">
        <v>36</v>
      </c>
      <c r="E34" s="20">
        <v>117</v>
      </c>
      <c r="F34" t="s">
        <v>37</v>
      </c>
    </row>
    <row r="35" spans="3:6" ht="12.75">
      <c r="C35" s="20">
        <v>2</v>
      </c>
      <c r="D35" s="21" t="s">
        <v>111</v>
      </c>
      <c r="E35" s="20">
        <v>82</v>
      </c>
      <c r="F35" t="s">
        <v>144</v>
      </c>
    </row>
  </sheetData>
  <printOptions/>
  <pageMargins left="0.7500000000000001" right="0.7500000000000001" top="1" bottom="1" header="0.5" footer="0.5"/>
  <pageSetup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1"/>
  <sheetViews>
    <sheetView zoomScale="115" zoomScaleNormal="115" zoomScalePageLayoutView="0" workbookViewId="0" topLeftCell="A1">
      <selection activeCell="AI17" sqref="AI17"/>
    </sheetView>
  </sheetViews>
  <sheetFormatPr defaultColWidth="8.8515625" defaultRowHeight="12.75"/>
  <cols>
    <col min="1" max="1" width="1.8515625" style="0" customWidth="1"/>
    <col min="2" max="2" width="4.140625" style="0" customWidth="1"/>
    <col min="3" max="3" width="16.00390625" style="0" customWidth="1"/>
    <col min="4" max="4" width="13.140625" style="0" customWidth="1"/>
    <col min="5" max="5" width="19.28125" style="0" customWidth="1"/>
    <col min="6" max="6" width="7.28125" style="0" customWidth="1"/>
    <col min="7" max="18" width="4.7109375" style="0" hidden="1" customWidth="1"/>
    <col min="19" max="19" width="6.421875" style="0" customWidth="1"/>
    <col min="20" max="31" width="4.7109375" style="0" hidden="1" customWidth="1"/>
    <col min="32" max="34" width="6.140625" style="0" customWidth="1"/>
    <col min="35" max="35" width="4.8515625" style="0" customWidth="1"/>
    <col min="36" max="45" width="6.140625" style="0" customWidth="1"/>
    <col min="46" max="46" width="7.421875" style="0" customWidth="1"/>
    <col min="47" max="47" width="5.421875" style="0" customWidth="1"/>
  </cols>
  <sheetData>
    <row r="1" spans="2:33" ht="18.75" customHeight="1">
      <c r="B1" s="1" t="s">
        <v>182</v>
      </c>
      <c r="C1" s="1"/>
      <c r="D1" s="1"/>
      <c r="E1" s="2"/>
      <c r="F1" s="2"/>
      <c r="W1" s="3"/>
      <c r="X1" s="3"/>
      <c r="Y1" s="3"/>
      <c r="AC1" s="3"/>
      <c r="AD1" s="3"/>
      <c r="AE1" s="3"/>
      <c r="AF1" s="3"/>
      <c r="AG1" s="51"/>
    </row>
    <row r="3" ht="16.5" thickBot="1">
      <c r="B3" s="4" t="s">
        <v>167</v>
      </c>
    </row>
    <row r="4" spans="2:34" ht="42.75" customHeight="1" thickBot="1">
      <c r="B4" s="5" t="s">
        <v>266</v>
      </c>
      <c r="C4" s="6" t="s">
        <v>267</v>
      </c>
      <c r="D4" s="6" t="s">
        <v>268</v>
      </c>
      <c r="E4" s="6" t="s">
        <v>269</v>
      </c>
      <c r="F4" s="6" t="s">
        <v>241</v>
      </c>
      <c r="G4" s="8" t="s">
        <v>145</v>
      </c>
      <c r="H4" s="8" t="s">
        <v>146</v>
      </c>
      <c r="I4" s="8" t="s">
        <v>147</v>
      </c>
      <c r="J4" s="8" t="s">
        <v>148</v>
      </c>
      <c r="K4" s="8" t="s">
        <v>149</v>
      </c>
      <c r="L4" s="8" t="s">
        <v>150</v>
      </c>
      <c r="M4" s="8" t="s">
        <v>161</v>
      </c>
      <c r="N4" s="8" t="s">
        <v>162</v>
      </c>
      <c r="O4" s="8" t="s">
        <v>163</v>
      </c>
      <c r="P4" s="8" t="s">
        <v>164</v>
      </c>
      <c r="Q4" s="8" t="s">
        <v>165</v>
      </c>
      <c r="R4" s="8" t="s">
        <v>166</v>
      </c>
      <c r="S4" s="7" t="s">
        <v>168</v>
      </c>
      <c r="T4" s="8" t="s">
        <v>145</v>
      </c>
      <c r="U4" s="8" t="s">
        <v>146</v>
      </c>
      <c r="V4" s="8" t="s">
        <v>147</v>
      </c>
      <c r="W4" s="8" t="s">
        <v>148</v>
      </c>
      <c r="X4" s="8" t="s">
        <v>149</v>
      </c>
      <c r="Y4" s="8" t="s">
        <v>150</v>
      </c>
      <c r="Z4" s="8" t="s">
        <v>161</v>
      </c>
      <c r="AA4" s="8" t="s">
        <v>162</v>
      </c>
      <c r="AB4" s="8" t="s">
        <v>163</v>
      </c>
      <c r="AC4" s="8" t="s">
        <v>164</v>
      </c>
      <c r="AD4" s="8" t="s">
        <v>165</v>
      </c>
      <c r="AE4" s="8" t="s">
        <v>166</v>
      </c>
      <c r="AF4" s="7" t="s">
        <v>155</v>
      </c>
      <c r="AG4" s="7" t="s">
        <v>154</v>
      </c>
      <c r="AH4" s="44" t="s">
        <v>151</v>
      </c>
    </row>
    <row r="5" spans="2:34" ht="12.75">
      <c r="B5" s="76">
        <v>13</v>
      </c>
      <c r="C5" s="10" t="s">
        <v>342</v>
      </c>
      <c r="D5" s="10" t="s">
        <v>343</v>
      </c>
      <c r="E5" s="11" t="s">
        <v>388</v>
      </c>
      <c r="F5" s="81">
        <v>1997</v>
      </c>
      <c r="G5" s="67">
        <v>30</v>
      </c>
      <c r="H5" s="68">
        <v>28</v>
      </c>
      <c r="I5" s="68">
        <v>27</v>
      </c>
      <c r="J5" s="68">
        <v>28</v>
      </c>
      <c r="K5" s="68">
        <v>26</v>
      </c>
      <c r="L5" s="68">
        <v>27</v>
      </c>
      <c r="M5" s="67">
        <v>28</v>
      </c>
      <c r="N5" s="68">
        <v>28</v>
      </c>
      <c r="O5" s="68">
        <v>27</v>
      </c>
      <c r="P5" s="68">
        <v>28</v>
      </c>
      <c r="Q5" s="68">
        <v>29</v>
      </c>
      <c r="R5" s="68">
        <v>29</v>
      </c>
      <c r="S5" s="14">
        <f aca="true" t="shared" si="0" ref="S5:S26">SUM(G5:R5)</f>
        <v>335</v>
      </c>
      <c r="T5" s="69">
        <v>30</v>
      </c>
      <c r="U5" s="69">
        <v>30</v>
      </c>
      <c r="V5" s="69">
        <v>28</v>
      </c>
      <c r="W5" s="69">
        <v>30</v>
      </c>
      <c r="X5" s="69">
        <v>28</v>
      </c>
      <c r="Y5" s="69">
        <v>27</v>
      </c>
      <c r="Z5" s="69">
        <v>29</v>
      </c>
      <c r="AA5" s="69">
        <v>26</v>
      </c>
      <c r="AB5" s="69">
        <v>29</v>
      </c>
      <c r="AC5" s="69">
        <v>29</v>
      </c>
      <c r="AD5" s="69">
        <v>30</v>
      </c>
      <c r="AE5" s="69">
        <v>30</v>
      </c>
      <c r="AF5" s="14">
        <f aca="true" t="shared" si="1" ref="AF5:AF26">SUM(T5:AE5)</f>
        <v>346</v>
      </c>
      <c r="AG5" s="53">
        <f aca="true" t="shared" si="2" ref="AG5:AG26">SUM(S5+AF5)</f>
        <v>681</v>
      </c>
      <c r="AH5" s="70" t="s">
        <v>297</v>
      </c>
    </row>
    <row r="6" spans="2:34" ht="12.75">
      <c r="B6" s="37">
        <v>8</v>
      </c>
      <c r="C6" s="17" t="s">
        <v>242</v>
      </c>
      <c r="D6" s="17" t="s">
        <v>181</v>
      </c>
      <c r="E6" s="18" t="s">
        <v>240</v>
      </c>
      <c r="F6" s="82">
        <v>1996</v>
      </c>
      <c r="G6" s="39">
        <v>26</v>
      </c>
      <c r="H6" s="40">
        <v>28</v>
      </c>
      <c r="I6" s="40">
        <v>26</v>
      </c>
      <c r="J6" s="40">
        <v>29</v>
      </c>
      <c r="K6" s="40">
        <v>29</v>
      </c>
      <c r="L6" s="40">
        <v>26</v>
      </c>
      <c r="M6" s="39">
        <v>29</v>
      </c>
      <c r="N6" s="40">
        <v>27</v>
      </c>
      <c r="O6" s="40">
        <v>26</v>
      </c>
      <c r="P6" s="40">
        <v>27</v>
      </c>
      <c r="Q6" s="40">
        <v>28</v>
      </c>
      <c r="R6" s="40">
        <v>29</v>
      </c>
      <c r="S6" s="14">
        <f t="shared" si="0"/>
        <v>330</v>
      </c>
      <c r="T6" s="41">
        <v>29</v>
      </c>
      <c r="U6" s="41">
        <v>29</v>
      </c>
      <c r="V6" s="41">
        <v>26</v>
      </c>
      <c r="W6" s="41">
        <v>27</v>
      </c>
      <c r="X6" s="41">
        <v>27</v>
      </c>
      <c r="Y6" s="41">
        <v>29</v>
      </c>
      <c r="Z6" s="41">
        <v>28</v>
      </c>
      <c r="AA6" s="41">
        <v>29</v>
      </c>
      <c r="AB6" s="41">
        <v>28</v>
      </c>
      <c r="AC6" s="41">
        <v>26</v>
      </c>
      <c r="AD6" s="41">
        <v>29</v>
      </c>
      <c r="AE6" s="41">
        <v>25</v>
      </c>
      <c r="AF6" s="14">
        <f t="shared" si="1"/>
        <v>332</v>
      </c>
      <c r="AG6" s="53">
        <f t="shared" si="2"/>
        <v>662</v>
      </c>
      <c r="AH6" s="42" t="s">
        <v>298</v>
      </c>
    </row>
    <row r="7" spans="2:34" ht="12.75">
      <c r="B7" s="37">
        <v>8</v>
      </c>
      <c r="C7" s="113" t="s">
        <v>348</v>
      </c>
      <c r="D7" s="113" t="s">
        <v>349</v>
      </c>
      <c r="E7" s="101" t="s">
        <v>350</v>
      </c>
      <c r="F7" s="102">
        <v>1996</v>
      </c>
      <c r="G7" s="39">
        <v>27</v>
      </c>
      <c r="H7" s="40">
        <v>28</v>
      </c>
      <c r="I7" s="40">
        <v>26</v>
      </c>
      <c r="J7" s="40">
        <v>26</v>
      </c>
      <c r="K7" s="40">
        <v>27</v>
      </c>
      <c r="L7" s="40">
        <v>28</v>
      </c>
      <c r="M7" s="39">
        <v>27</v>
      </c>
      <c r="N7" s="40">
        <v>26</v>
      </c>
      <c r="O7" s="40">
        <v>29</v>
      </c>
      <c r="P7" s="40">
        <v>29</v>
      </c>
      <c r="Q7" s="40">
        <v>27</v>
      </c>
      <c r="R7" s="40">
        <v>27</v>
      </c>
      <c r="S7" s="14">
        <f t="shared" si="0"/>
        <v>327</v>
      </c>
      <c r="T7" s="41">
        <v>28</v>
      </c>
      <c r="U7" s="41">
        <v>27</v>
      </c>
      <c r="V7" s="41">
        <v>30</v>
      </c>
      <c r="W7" s="41">
        <v>29</v>
      </c>
      <c r="X7" s="41">
        <v>26</v>
      </c>
      <c r="Y7" s="41">
        <v>24</v>
      </c>
      <c r="Z7" s="41">
        <v>28</v>
      </c>
      <c r="AA7" s="41">
        <v>26</v>
      </c>
      <c r="AB7" s="41">
        <v>28</v>
      </c>
      <c r="AC7" s="41">
        <v>28</v>
      </c>
      <c r="AD7" s="41">
        <v>28</v>
      </c>
      <c r="AE7" s="41">
        <v>28</v>
      </c>
      <c r="AF7" s="14">
        <f t="shared" si="1"/>
        <v>330</v>
      </c>
      <c r="AG7" s="53">
        <f t="shared" si="2"/>
        <v>657</v>
      </c>
      <c r="AH7" s="42" t="s">
        <v>186</v>
      </c>
    </row>
    <row r="8" spans="2:34" ht="12.75">
      <c r="B8" s="37">
        <v>8</v>
      </c>
      <c r="C8" s="38" t="s">
        <v>251</v>
      </c>
      <c r="D8" s="38" t="s">
        <v>232</v>
      </c>
      <c r="E8" s="11" t="s">
        <v>393</v>
      </c>
      <c r="F8" s="81">
        <v>1996</v>
      </c>
      <c r="G8" s="39">
        <v>26</v>
      </c>
      <c r="H8" s="40">
        <v>28</v>
      </c>
      <c r="I8" s="40">
        <v>28</v>
      </c>
      <c r="J8" s="40">
        <v>29</v>
      </c>
      <c r="K8" s="40">
        <v>28</v>
      </c>
      <c r="L8" s="40">
        <v>29</v>
      </c>
      <c r="M8" s="39">
        <v>25</v>
      </c>
      <c r="N8" s="40">
        <v>28</v>
      </c>
      <c r="O8" s="40">
        <v>29</v>
      </c>
      <c r="P8" s="40">
        <v>30</v>
      </c>
      <c r="Q8" s="40">
        <v>27</v>
      </c>
      <c r="R8" s="40">
        <v>26</v>
      </c>
      <c r="S8" s="14">
        <f t="shared" si="0"/>
        <v>333</v>
      </c>
      <c r="T8" s="41">
        <v>25</v>
      </c>
      <c r="U8" s="41">
        <v>29</v>
      </c>
      <c r="V8" s="41">
        <v>28</v>
      </c>
      <c r="W8" s="41">
        <v>28</v>
      </c>
      <c r="X8" s="41">
        <v>27</v>
      </c>
      <c r="Y8" s="41">
        <v>28</v>
      </c>
      <c r="Z8" s="41">
        <v>27</v>
      </c>
      <c r="AA8" s="41">
        <v>27</v>
      </c>
      <c r="AB8" s="41">
        <v>28</v>
      </c>
      <c r="AC8" s="41">
        <v>26</v>
      </c>
      <c r="AD8" s="41">
        <v>19</v>
      </c>
      <c r="AE8" s="41">
        <v>28</v>
      </c>
      <c r="AF8" s="14">
        <f t="shared" si="1"/>
        <v>320</v>
      </c>
      <c r="AG8" s="53">
        <f t="shared" si="2"/>
        <v>653</v>
      </c>
      <c r="AH8" s="42">
        <v>4</v>
      </c>
    </row>
    <row r="9" spans="2:34" ht="12.75">
      <c r="B9" s="37">
        <v>8</v>
      </c>
      <c r="C9" s="38" t="s">
        <v>250</v>
      </c>
      <c r="D9" s="38" t="s">
        <v>176</v>
      </c>
      <c r="E9" s="18" t="s">
        <v>393</v>
      </c>
      <c r="F9" s="82">
        <v>1996</v>
      </c>
      <c r="G9" s="39">
        <v>28</v>
      </c>
      <c r="H9" s="40">
        <v>26</v>
      </c>
      <c r="I9" s="40">
        <v>28</v>
      </c>
      <c r="J9" s="40">
        <v>29</v>
      </c>
      <c r="K9" s="40">
        <v>28</v>
      </c>
      <c r="L9" s="40">
        <v>26</v>
      </c>
      <c r="M9" s="39">
        <v>27</v>
      </c>
      <c r="N9" s="40">
        <v>27</v>
      </c>
      <c r="O9" s="40">
        <v>21</v>
      </c>
      <c r="P9" s="40">
        <v>28</v>
      </c>
      <c r="Q9" s="40">
        <v>30</v>
      </c>
      <c r="R9" s="40">
        <v>24</v>
      </c>
      <c r="S9" s="14">
        <f t="shared" si="0"/>
        <v>322</v>
      </c>
      <c r="T9" s="41">
        <v>28</v>
      </c>
      <c r="U9" s="41">
        <v>26</v>
      </c>
      <c r="V9" s="41">
        <v>27</v>
      </c>
      <c r="W9" s="41">
        <v>26</v>
      </c>
      <c r="X9" s="41">
        <v>29</v>
      </c>
      <c r="Y9" s="41">
        <v>25</v>
      </c>
      <c r="Z9" s="41">
        <v>26</v>
      </c>
      <c r="AA9" s="41">
        <v>26</v>
      </c>
      <c r="AB9" s="41">
        <v>29</v>
      </c>
      <c r="AC9" s="41">
        <v>25</v>
      </c>
      <c r="AD9" s="41">
        <v>28</v>
      </c>
      <c r="AE9" s="41">
        <v>28</v>
      </c>
      <c r="AF9" s="14">
        <f t="shared" si="1"/>
        <v>323</v>
      </c>
      <c r="AG9" s="53">
        <f t="shared" si="2"/>
        <v>645</v>
      </c>
      <c r="AH9" s="42">
        <v>5</v>
      </c>
    </row>
    <row r="10" spans="2:35" ht="12.75">
      <c r="B10" s="37">
        <v>14</v>
      </c>
      <c r="C10" s="38" t="s">
        <v>337</v>
      </c>
      <c r="D10" s="38" t="s">
        <v>338</v>
      </c>
      <c r="E10" s="18" t="s">
        <v>339</v>
      </c>
      <c r="F10" s="82">
        <v>1997</v>
      </c>
      <c r="G10" s="39">
        <v>27</v>
      </c>
      <c r="H10" s="40">
        <v>26</v>
      </c>
      <c r="I10" s="40">
        <v>25</v>
      </c>
      <c r="J10" s="40">
        <v>26</v>
      </c>
      <c r="K10" s="40">
        <v>26</v>
      </c>
      <c r="L10" s="40">
        <v>26</v>
      </c>
      <c r="M10" s="39">
        <v>23</v>
      </c>
      <c r="N10" s="40">
        <v>23</v>
      </c>
      <c r="O10" s="40">
        <v>27</v>
      </c>
      <c r="P10" s="40">
        <v>28</v>
      </c>
      <c r="Q10" s="40">
        <v>28</v>
      </c>
      <c r="R10" s="40">
        <v>26</v>
      </c>
      <c r="S10" s="14">
        <f t="shared" si="0"/>
        <v>311</v>
      </c>
      <c r="T10" s="21">
        <v>24</v>
      </c>
      <c r="U10" s="21">
        <v>18</v>
      </c>
      <c r="V10" s="21">
        <v>28</v>
      </c>
      <c r="W10" s="21">
        <v>28</v>
      </c>
      <c r="X10" s="21">
        <v>27</v>
      </c>
      <c r="Y10" s="21">
        <v>27</v>
      </c>
      <c r="Z10" s="21">
        <v>28</v>
      </c>
      <c r="AA10" s="21">
        <v>28</v>
      </c>
      <c r="AB10" s="21">
        <v>27</v>
      </c>
      <c r="AC10" s="21">
        <v>27</v>
      </c>
      <c r="AD10" s="21">
        <v>27</v>
      </c>
      <c r="AE10" s="21">
        <v>30</v>
      </c>
      <c r="AF10" s="14">
        <f t="shared" si="1"/>
        <v>319</v>
      </c>
      <c r="AG10" s="53">
        <f t="shared" si="2"/>
        <v>630</v>
      </c>
      <c r="AH10" s="84">
        <v>6</v>
      </c>
      <c r="AI10" s="85"/>
    </row>
    <row r="11" spans="2:35" ht="12.75">
      <c r="B11" s="37">
        <v>14</v>
      </c>
      <c r="C11" s="38" t="s">
        <v>346</v>
      </c>
      <c r="D11" s="38" t="s">
        <v>347</v>
      </c>
      <c r="E11" s="18" t="s">
        <v>388</v>
      </c>
      <c r="F11" s="82">
        <v>1997</v>
      </c>
      <c r="G11" s="39">
        <v>24</v>
      </c>
      <c r="H11" s="40">
        <v>24</v>
      </c>
      <c r="I11" s="40">
        <v>22</v>
      </c>
      <c r="J11" s="40">
        <v>27</v>
      </c>
      <c r="K11" s="40">
        <v>27</v>
      </c>
      <c r="L11" s="40">
        <v>26</v>
      </c>
      <c r="M11" s="39">
        <v>22</v>
      </c>
      <c r="N11" s="40">
        <v>29</v>
      </c>
      <c r="O11" s="40">
        <v>29</v>
      </c>
      <c r="P11" s="40">
        <v>26</v>
      </c>
      <c r="Q11" s="40">
        <v>23</v>
      </c>
      <c r="R11" s="40">
        <v>28</v>
      </c>
      <c r="S11" s="14">
        <f t="shared" si="0"/>
        <v>307</v>
      </c>
      <c r="T11" s="21">
        <v>26</v>
      </c>
      <c r="U11" s="21">
        <v>28</v>
      </c>
      <c r="V11" s="21">
        <v>24</v>
      </c>
      <c r="W11" s="21">
        <v>27</v>
      </c>
      <c r="X11" s="21">
        <v>29</v>
      </c>
      <c r="Y11" s="21">
        <v>25</v>
      </c>
      <c r="Z11" s="21">
        <v>26</v>
      </c>
      <c r="AA11" s="21">
        <v>30</v>
      </c>
      <c r="AB11" s="21">
        <v>27</v>
      </c>
      <c r="AC11" s="21">
        <v>24</v>
      </c>
      <c r="AD11" s="21">
        <v>24</v>
      </c>
      <c r="AE11" s="21">
        <v>25</v>
      </c>
      <c r="AF11" s="14">
        <f t="shared" si="1"/>
        <v>315</v>
      </c>
      <c r="AG11" s="53">
        <f t="shared" si="2"/>
        <v>622</v>
      </c>
      <c r="AH11" s="84">
        <v>7</v>
      </c>
      <c r="AI11" s="85"/>
    </row>
    <row r="12" spans="2:35" ht="12.75">
      <c r="B12" s="37">
        <v>10</v>
      </c>
      <c r="C12" s="38" t="s">
        <v>245</v>
      </c>
      <c r="D12" s="38" t="s">
        <v>246</v>
      </c>
      <c r="E12" s="18" t="s">
        <v>240</v>
      </c>
      <c r="F12" s="82">
        <v>1996</v>
      </c>
      <c r="G12" s="39">
        <v>19</v>
      </c>
      <c r="H12" s="40">
        <v>23</v>
      </c>
      <c r="I12" s="40">
        <v>25</v>
      </c>
      <c r="J12" s="40">
        <v>19</v>
      </c>
      <c r="K12" s="40">
        <v>23</v>
      </c>
      <c r="L12" s="40">
        <v>25</v>
      </c>
      <c r="M12" s="39">
        <v>24</v>
      </c>
      <c r="N12" s="40">
        <v>23</v>
      </c>
      <c r="O12" s="40">
        <v>25</v>
      </c>
      <c r="P12" s="40">
        <v>23</v>
      </c>
      <c r="Q12" s="40">
        <v>25</v>
      </c>
      <c r="R12" s="40">
        <v>28</v>
      </c>
      <c r="S12" s="14">
        <f t="shared" si="0"/>
        <v>282</v>
      </c>
      <c r="T12" s="21">
        <v>28</v>
      </c>
      <c r="U12" s="21">
        <v>26</v>
      </c>
      <c r="V12" s="21">
        <v>28</v>
      </c>
      <c r="W12" s="21">
        <v>24</v>
      </c>
      <c r="X12" s="21">
        <v>26</v>
      </c>
      <c r="Y12" s="21">
        <v>27</v>
      </c>
      <c r="Z12" s="21">
        <v>27</v>
      </c>
      <c r="AA12" s="21">
        <v>27</v>
      </c>
      <c r="AB12" s="21">
        <v>26</v>
      </c>
      <c r="AC12" s="21">
        <v>27</v>
      </c>
      <c r="AD12" s="21">
        <v>28</v>
      </c>
      <c r="AE12" s="21">
        <v>25</v>
      </c>
      <c r="AF12" s="14">
        <f t="shared" si="1"/>
        <v>319</v>
      </c>
      <c r="AG12" s="53">
        <f t="shared" si="2"/>
        <v>601</v>
      </c>
      <c r="AH12" s="84">
        <v>8</v>
      </c>
      <c r="AI12" s="85"/>
    </row>
    <row r="13" spans="2:35" ht="12.75">
      <c r="B13" s="37">
        <v>12</v>
      </c>
      <c r="C13" s="38" t="s">
        <v>340</v>
      </c>
      <c r="D13" s="38" t="s">
        <v>341</v>
      </c>
      <c r="E13" s="18" t="s">
        <v>388</v>
      </c>
      <c r="F13" s="82">
        <v>1997</v>
      </c>
      <c r="G13" s="39">
        <v>27</v>
      </c>
      <c r="H13" s="40">
        <v>24</v>
      </c>
      <c r="I13" s="40">
        <v>27</v>
      </c>
      <c r="J13" s="40">
        <v>25</v>
      </c>
      <c r="K13" s="40">
        <v>22</v>
      </c>
      <c r="L13" s="40">
        <v>28</v>
      </c>
      <c r="M13" s="39">
        <v>23</v>
      </c>
      <c r="N13" s="40">
        <v>25</v>
      </c>
      <c r="O13" s="40">
        <v>26</v>
      </c>
      <c r="P13" s="40">
        <v>24</v>
      </c>
      <c r="Q13" s="40">
        <v>23</v>
      </c>
      <c r="R13" s="40">
        <v>28</v>
      </c>
      <c r="S13" s="14">
        <f t="shared" si="0"/>
        <v>302</v>
      </c>
      <c r="T13" s="21">
        <v>24</v>
      </c>
      <c r="U13" s="21">
        <v>26</v>
      </c>
      <c r="V13" s="21">
        <v>21</v>
      </c>
      <c r="W13" s="21">
        <v>27</v>
      </c>
      <c r="X13" s="21">
        <v>24</v>
      </c>
      <c r="Y13" s="21">
        <v>24</v>
      </c>
      <c r="Z13" s="21">
        <v>24</v>
      </c>
      <c r="AA13" s="21">
        <v>27</v>
      </c>
      <c r="AB13" s="21">
        <v>21</v>
      </c>
      <c r="AC13" s="21">
        <v>26</v>
      </c>
      <c r="AD13" s="21">
        <v>23</v>
      </c>
      <c r="AE13" s="21">
        <v>22</v>
      </c>
      <c r="AF13" s="14">
        <f t="shared" si="1"/>
        <v>289</v>
      </c>
      <c r="AG13" s="53">
        <f t="shared" si="2"/>
        <v>591</v>
      </c>
      <c r="AH13" s="84">
        <v>9</v>
      </c>
      <c r="AI13" s="85"/>
    </row>
    <row r="14" spans="2:35" ht="12.75">
      <c r="B14" s="37">
        <v>9</v>
      </c>
      <c r="C14" s="38" t="s">
        <v>265</v>
      </c>
      <c r="D14" s="38" t="s">
        <v>175</v>
      </c>
      <c r="E14" s="18" t="s">
        <v>393</v>
      </c>
      <c r="F14" s="82">
        <v>1996</v>
      </c>
      <c r="G14" s="39">
        <v>27</v>
      </c>
      <c r="H14" s="40">
        <v>22</v>
      </c>
      <c r="I14" s="40">
        <v>24</v>
      </c>
      <c r="J14" s="40">
        <v>22</v>
      </c>
      <c r="K14" s="40">
        <v>25</v>
      </c>
      <c r="L14" s="40">
        <v>24</v>
      </c>
      <c r="M14" s="39">
        <v>25</v>
      </c>
      <c r="N14" s="40">
        <v>22</v>
      </c>
      <c r="O14" s="40">
        <v>25</v>
      </c>
      <c r="P14" s="40">
        <v>21</v>
      </c>
      <c r="Q14" s="40">
        <v>28</v>
      </c>
      <c r="R14" s="40">
        <v>25</v>
      </c>
      <c r="S14" s="14">
        <f t="shared" si="0"/>
        <v>290</v>
      </c>
      <c r="T14" s="21">
        <v>26</v>
      </c>
      <c r="U14" s="21">
        <v>21</v>
      </c>
      <c r="V14" s="21">
        <v>25</v>
      </c>
      <c r="W14" s="21">
        <v>26</v>
      </c>
      <c r="X14" s="21">
        <v>24</v>
      </c>
      <c r="Y14" s="21">
        <v>27</v>
      </c>
      <c r="Z14" s="21">
        <v>26</v>
      </c>
      <c r="AA14" s="21">
        <v>25</v>
      </c>
      <c r="AB14" s="21">
        <v>25</v>
      </c>
      <c r="AC14" s="21">
        <v>23</v>
      </c>
      <c r="AD14" s="21">
        <v>24</v>
      </c>
      <c r="AE14" s="21">
        <v>23</v>
      </c>
      <c r="AF14" s="14">
        <f t="shared" si="1"/>
        <v>295</v>
      </c>
      <c r="AG14" s="53">
        <f t="shared" si="2"/>
        <v>585</v>
      </c>
      <c r="AH14" s="84">
        <v>10</v>
      </c>
      <c r="AI14" s="85"/>
    </row>
    <row r="15" spans="1:35" ht="12.75">
      <c r="A15" s="92"/>
      <c r="B15" s="90">
        <v>13</v>
      </c>
      <c r="C15" s="17" t="s">
        <v>344</v>
      </c>
      <c r="D15" s="17" t="s">
        <v>345</v>
      </c>
      <c r="E15" s="18" t="s">
        <v>388</v>
      </c>
      <c r="F15" s="18"/>
      <c r="G15" s="39">
        <v>19</v>
      </c>
      <c r="H15" s="40">
        <v>17</v>
      </c>
      <c r="I15" s="40">
        <v>23</v>
      </c>
      <c r="J15" s="40">
        <v>20</v>
      </c>
      <c r="K15" s="40">
        <v>27</v>
      </c>
      <c r="L15" s="40">
        <v>24</v>
      </c>
      <c r="M15" s="39">
        <v>27</v>
      </c>
      <c r="N15" s="40">
        <v>21</v>
      </c>
      <c r="O15" s="40">
        <v>26</v>
      </c>
      <c r="P15" s="40">
        <v>23</v>
      </c>
      <c r="Q15" s="40">
        <v>23</v>
      </c>
      <c r="R15" s="40">
        <v>28</v>
      </c>
      <c r="S15" s="14">
        <f t="shared" si="0"/>
        <v>278</v>
      </c>
      <c r="T15" s="21">
        <v>26</v>
      </c>
      <c r="U15" s="21">
        <v>25</v>
      </c>
      <c r="V15" s="21">
        <v>25</v>
      </c>
      <c r="W15" s="21">
        <v>27</v>
      </c>
      <c r="X15" s="21">
        <v>26</v>
      </c>
      <c r="Y15" s="21">
        <v>27</v>
      </c>
      <c r="Z15" s="21">
        <v>21</v>
      </c>
      <c r="AA15" s="21">
        <v>25</v>
      </c>
      <c r="AB15" s="21">
        <v>27</v>
      </c>
      <c r="AC15" s="21">
        <v>28</v>
      </c>
      <c r="AD15" s="21">
        <v>14</v>
      </c>
      <c r="AE15" s="21">
        <v>24</v>
      </c>
      <c r="AF15" s="14">
        <f t="shared" si="1"/>
        <v>295</v>
      </c>
      <c r="AG15" s="53">
        <f t="shared" si="2"/>
        <v>573</v>
      </c>
      <c r="AH15" s="84">
        <v>11</v>
      </c>
      <c r="AI15" s="85"/>
    </row>
    <row r="16" spans="1:35" ht="12.75">
      <c r="A16" s="92"/>
      <c r="B16" s="90">
        <v>9</v>
      </c>
      <c r="C16" s="17" t="s">
        <v>243</v>
      </c>
      <c r="D16" s="17" t="s">
        <v>244</v>
      </c>
      <c r="E16" s="18" t="s">
        <v>240</v>
      </c>
      <c r="F16" s="18">
        <v>1997</v>
      </c>
      <c r="G16" s="39">
        <v>20</v>
      </c>
      <c r="H16" s="40">
        <v>22</v>
      </c>
      <c r="I16" s="40">
        <v>16</v>
      </c>
      <c r="J16" s="40">
        <v>23</v>
      </c>
      <c r="K16" s="40">
        <v>26</v>
      </c>
      <c r="L16" s="40">
        <v>26</v>
      </c>
      <c r="M16" s="39">
        <v>26</v>
      </c>
      <c r="N16" s="40">
        <v>22</v>
      </c>
      <c r="O16" s="40">
        <v>24</v>
      </c>
      <c r="P16" s="40">
        <v>20</v>
      </c>
      <c r="Q16" s="40">
        <v>24</v>
      </c>
      <c r="R16" s="40">
        <v>18</v>
      </c>
      <c r="S16" s="14">
        <f t="shared" si="0"/>
        <v>267</v>
      </c>
      <c r="T16" s="21">
        <v>21</v>
      </c>
      <c r="U16" s="21">
        <v>20</v>
      </c>
      <c r="V16" s="21">
        <v>19</v>
      </c>
      <c r="W16" s="21">
        <v>26</v>
      </c>
      <c r="X16" s="21">
        <v>24</v>
      </c>
      <c r="Y16" s="21">
        <v>22</v>
      </c>
      <c r="Z16" s="21">
        <v>27</v>
      </c>
      <c r="AA16" s="21">
        <v>22</v>
      </c>
      <c r="AB16" s="21">
        <v>25</v>
      </c>
      <c r="AC16" s="21">
        <v>21</v>
      </c>
      <c r="AD16" s="21">
        <v>22</v>
      </c>
      <c r="AE16" s="21">
        <v>17</v>
      </c>
      <c r="AF16" s="14">
        <f t="shared" si="1"/>
        <v>266</v>
      </c>
      <c r="AG16" s="53">
        <f t="shared" si="2"/>
        <v>533</v>
      </c>
      <c r="AH16" s="84">
        <v>12</v>
      </c>
      <c r="AI16" s="85"/>
    </row>
    <row r="17" spans="1:35" ht="12.75">
      <c r="A17" s="92"/>
      <c r="B17" s="90">
        <v>11</v>
      </c>
      <c r="C17" s="17" t="s">
        <v>247</v>
      </c>
      <c r="D17" s="17" t="s">
        <v>248</v>
      </c>
      <c r="E17" s="18" t="s">
        <v>249</v>
      </c>
      <c r="F17" s="18">
        <v>1996</v>
      </c>
      <c r="G17" s="39">
        <v>24</v>
      </c>
      <c r="H17" s="40">
        <v>23</v>
      </c>
      <c r="I17" s="40">
        <v>16</v>
      </c>
      <c r="J17" s="40">
        <v>14</v>
      </c>
      <c r="K17" s="40">
        <v>13</v>
      </c>
      <c r="L17" s="40">
        <v>19</v>
      </c>
      <c r="M17" s="39">
        <v>24</v>
      </c>
      <c r="N17" s="40">
        <v>23</v>
      </c>
      <c r="O17" s="40">
        <v>23</v>
      </c>
      <c r="P17" s="40">
        <v>25</v>
      </c>
      <c r="Q17" s="40">
        <v>22</v>
      </c>
      <c r="R17" s="40">
        <v>25</v>
      </c>
      <c r="S17" s="14">
        <f t="shared" si="0"/>
        <v>251</v>
      </c>
      <c r="T17" s="21">
        <v>24</v>
      </c>
      <c r="U17" s="21">
        <v>21</v>
      </c>
      <c r="V17" s="21">
        <v>20</v>
      </c>
      <c r="W17" s="21">
        <v>22</v>
      </c>
      <c r="X17" s="21">
        <v>20</v>
      </c>
      <c r="Y17" s="21">
        <v>18</v>
      </c>
      <c r="Z17" s="21">
        <v>23</v>
      </c>
      <c r="AA17" s="21">
        <v>23</v>
      </c>
      <c r="AB17" s="21">
        <v>21</v>
      </c>
      <c r="AC17" s="21">
        <v>27</v>
      </c>
      <c r="AD17" s="21">
        <v>24</v>
      </c>
      <c r="AE17" s="21">
        <v>23</v>
      </c>
      <c r="AF17" s="14">
        <f t="shared" si="1"/>
        <v>266</v>
      </c>
      <c r="AG17" s="53">
        <f t="shared" si="2"/>
        <v>517</v>
      </c>
      <c r="AH17" s="84">
        <v>13</v>
      </c>
      <c r="AI17" s="85"/>
    </row>
    <row r="18" spans="1:35" ht="12.75">
      <c r="A18" s="92"/>
      <c r="B18" s="90">
        <v>10</v>
      </c>
      <c r="C18" s="17" t="s">
        <v>325</v>
      </c>
      <c r="D18" s="17" t="s">
        <v>326</v>
      </c>
      <c r="E18" s="18" t="s">
        <v>393</v>
      </c>
      <c r="F18" s="18">
        <v>1997</v>
      </c>
      <c r="G18" s="39">
        <v>19</v>
      </c>
      <c r="H18" s="40">
        <v>21</v>
      </c>
      <c r="I18" s="40">
        <v>18</v>
      </c>
      <c r="J18" s="40">
        <v>17</v>
      </c>
      <c r="K18" s="40">
        <v>18</v>
      </c>
      <c r="L18" s="40">
        <v>21</v>
      </c>
      <c r="M18" s="39">
        <v>26</v>
      </c>
      <c r="N18" s="40">
        <v>19</v>
      </c>
      <c r="O18" s="40">
        <v>24</v>
      </c>
      <c r="P18" s="40">
        <v>20</v>
      </c>
      <c r="Q18" s="40">
        <v>17</v>
      </c>
      <c r="R18" s="40">
        <v>16</v>
      </c>
      <c r="S18" s="14">
        <f t="shared" si="0"/>
        <v>236</v>
      </c>
      <c r="T18" s="21">
        <v>18</v>
      </c>
      <c r="U18" s="21">
        <v>17</v>
      </c>
      <c r="V18" s="21">
        <v>20</v>
      </c>
      <c r="W18" s="21">
        <v>18</v>
      </c>
      <c r="X18" s="21">
        <v>14</v>
      </c>
      <c r="Y18" s="21">
        <v>29</v>
      </c>
      <c r="Z18" s="21">
        <v>22</v>
      </c>
      <c r="AA18" s="21">
        <v>21</v>
      </c>
      <c r="AB18" s="21">
        <v>13</v>
      </c>
      <c r="AC18" s="21">
        <v>17</v>
      </c>
      <c r="AD18" s="21">
        <v>20</v>
      </c>
      <c r="AE18" s="21">
        <v>23</v>
      </c>
      <c r="AF18" s="14">
        <f t="shared" si="1"/>
        <v>232</v>
      </c>
      <c r="AG18" s="53">
        <f t="shared" si="2"/>
        <v>468</v>
      </c>
      <c r="AH18" s="84">
        <v>14</v>
      </c>
      <c r="AI18" s="85"/>
    </row>
    <row r="19" spans="1:35" ht="12.75">
      <c r="A19" s="92"/>
      <c r="B19" s="90">
        <v>12</v>
      </c>
      <c r="C19" s="17" t="s">
        <v>331</v>
      </c>
      <c r="D19" s="17" t="s">
        <v>332</v>
      </c>
      <c r="E19" s="18" t="s">
        <v>393</v>
      </c>
      <c r="F19" s="18">
        <v>1997</v>
      </c>
      <c r="G19" s="39">
        <v>24</v>
      </c>
      <c r="H19" s="40">
        <v>20</v>
      </c>
      <c r="I19" s="40">
        <v>22</v>
      </c>
      <c r="J19" s="40">
        <v>21</v>
      </c>
      <c r="K19" s="40">
        <v>24</v>
      </c>
      <c r="L19" s="40">
        <v>17</v>
      </c>
      <c r="M19" s="39">
        <v>21</v>
      </c>
      <c r="N19" s="40">
        <v>20</v>
      </c>
      <c r="O19" s="40">
        <v>9</v>
      </c>
      <c r="P19" s="40">
        <v>19</v>
      </c>
      <c r="Q19" s="40">
        <v>15</v>
      </c>
      <c r="R19" s="40">
        <v>25</v>
      </c>
      <c r="S19" s="14">
        <f t="shared" si="0"/>
        <v>237</v>
      </c>
      <c r="T19" s="21">
        <v>19</v>
      </c>
      <c r="U19" s="21">
        <v>21</v>
      </c>
      <c r="V19" s="21">
        <v>22</v>
      </c>
      <c r="W19" s="21">
        <v>16</v>
      </c>
      <c r="X19" s="21">
        <v>21</v>
      </c>
      <c r="Y19" s="21">
        <v>17</v>
      </c>
      <c r="Z19" s="21">
        <v>20</v>
      </c>
      <c r="AA19" s="21">
        <v>19</v>
      </c>
      <c r="AB19" s="21">
        <v>19</v>
      </c>
      <c r="AC19" s="21">
        <v>20</v>
      </c>
      <c r="AD19" s="21">
        <v>21</v>
      </c>
      <c r="AE19" s="21">
        <v>14</v>
      </c>
      <c r="AF19" s="14">
        <f t="shared" si="1"/>
        <v>229</v>
      </c>
      <c r="AG19" s="53">
        <f t="shared" si="2"/>
        <v>466</v>
      </c>
      <c r="AH19" s="84">
        <v>15</v>
      </c>
      <c r="AI19" s="85"/>
    </row>
    <row r="20" spans="1:35" ht="12.75">
      <c r="A20" s="92"/>
      <c r="B20" s="90">
        <v>10</v>
      </c>
      <c r="C20" s="17" t="s">
        <v>254</v>
      </c>
      <c r="D20" s="17" t="s">
        <v>255</v>
      </c>
      <c r="E20" s="18" t="s">
        <v>393</v>
      </c>
      <c r="F20" s="18">
        <v>1997</v>
      </c>
      <c r="G20" s="39">
        <v>19</v>
      </c>
      <c r="H20" s="40">
        <v>18</v>
      </c>
      <c r="I20" s="40">
        <v>12</v>
      </c>
      <c r="J20" s="40">
        <v>22</v>
      </c>
      <c r="K20" s="40">
        <v>18</v>
      </c>
      <c r="L20" s="40">
        <v>22</v>
      </c>
      <c r="M20" s="39">
        <v>16</v>
      </c>
      <c r="N20" s="40">
        <v>9</v>
      </c>
      <c r="O20" s="40">
        <v>13</v>
      </c>
      <c r="P20" s="40">
        <v>22</v>
      </c>
      <c r="Q20" s="40">
        <v>25</v>
      </c>
      <c r="R20" s="40">
        <v>14</v>
      </c>
      <c r="S20" s="14">
        <f t="shared" si="0"/>
        <v>210</v>
      </c>
      <c r="T20" s="21">
        <v>23</v>
      </c>
      <c r="U20" s="21">
        <v>16</v>
      </c>
      <c r="V20" s="21">
        <v>21</v>
      </c>
      <c r="W20" s="21">
        <v>18</v>
      </c>
      <c r="X20" s="21">
        <v>19</v>
      </c>
      <c r="Y20" s="21">
        <v>22</v>
      </c>
      <c r="Z20" s="21">
        <v>25</v>
      </c>
      <c r="AA20" s="21">
        <v>21</v>
      </c>
      <c r="AB20" s="21">
        <v>22</v>
      </c>
      <c r="AC20" s="21">
        <v>19</v>
      </c>
      <c r="AD20" s="21">
        <v>17</v>
      </c>
      <c r="AE20" s="21">
        <v>17</v>
      </c>
      <c r="AF20" s="14">
        <f t="shared" si="1"/>
        <v>240</v>
      </c>
      <c r="AG20" s="53">
        <f t="shared" si="2"/>
        <v>450</v>
      </c>
      <c r="AH20" s="84">
        <v>16</v>
      </c>
      <c r="AI20" s="85"/>
    </row>
    <row r="21" spans="1:35" ht="12.75">
      <c r="A21" s="92"/>
      <c r="B21" s="90">
        <v>9</v>
      </c>
      <c r="C21" s="17" t="s">
        <v>252</v>
      </c>
      <c r="D21" s="17" t="s">
        <v>253</v>
      </c>
      <c r="E21" s="18" t="s">
        <v>393</v>
      </c>
      <c r="F21" s="18">
        <v>1996</v>
      </c>
      <c r="G21" s="39">
        <v>8</v>
      </c>
      <c r="H21" s="40">
        <v>24</v>
      </c>
      <c r="I21" s="40">
        <v>17</v>
      </c>
      <c r="J21" s="40">
        <v>15</v>
      </c>
      <c r="K21" s="40">
        <v>15</v>
      </c>
      <c r="L21" s="40">
        <v>20</v>
      </c>
      <c r="M21" s="39">
        <v>16</v>
      </c>
      <c r="N21" s="40">
        <v>24</v>
      </c>
      <c r="O21" s="40">
        <v>16</v>
      </c>
      <c r="P21" s="40">
        <v>19</v>
      </c>
      <c r="Q21" s="40">
        <v>13</v>
      </c>
      <c r="R21" s="40">
        <v>26</v>
      </c>
      <c r="S21" s="14">
        <f t="shared" si="0"/>
        <v>213</v>
      </c>
      <c r="T21" s="21">
        <v>23</v>
      </c>
      <c r="U21" s="21">
        <v>21</v>
      </c>
      <c r="V21" s="21">
        <v>20</v>
      </c>
      <c r="W21" s="21">
        <v>23</v>
      </c>
      <c r="X21" s="21">
        <v>24</v>
      </c>
      <c r="Y21" s="21">
        <v>16</v>
      </c>
      <c r="Z21" s="21">
        <v>25</v>
      </c>
      <c r="AA21" s="21">
        <v>17</v>
      </c>
      <c r="AB21" s="21">
        <v>11</v>
      </c>
      <c r="AC21" s="21">
        <v>18</v>
      </c>
      <c r="AD21" s="21">
        <v>22</v>
      </c>
      <c r="AE21" s="21">
        <v>11</v>
      </c>
      <c r="AF21" s="14">
        <f t="shared" si="1"/>
        <v>231</v>
      </c>
      <c r="AG21" s="53">
        <f t="shared" si="2"/>
        <v>444</v>
      </c>
      <c r="AH21" s="84">
        <v>17</v>
      </c>
      <c r="AI21" s="85"/>
    </row>
    <row r="22" spans="1:35" ht="12.75">
      <c r="A22" s="92"/>
      <c r="B22" s="90">
        <v>11</v>
      </c>
      <c r="C22" s="17" t="s">
        <v>327</v>
      </c>
      <c r="D22" s="17" t="s">
        <v>328</v>
      </c>
      <c r="E22" s="18" t="s">
        <v>393</v>
      </c>
      <c r="F22" s="18">
        <v>1997</v>
      </c>
      <c r="G22" s="39">
        <v>20</v>
      </c>
      <c r="H22" s="40">
        <v>11</v>
      </c>
      <c r="I22" s="40">
        <v>17</v>
      </c>
      <c r="J22" s="40">
        <v>15</v>
      </c>
      <c r="K22" s="40">
        <v>21</v>
      </c>
      <c r="L22" s="40">
        <v>20</v>
      </c>
      <c r="M22" s="39">
        <v>22</v>
      </c>
      <c r="N22" s="40">
        <v>7</v>
      </c>
      <c r="O22" s="40">
        <v>14</v>
      </c>
      <c r="P22" s="40">
        <v>9</v>
      </c>
      <c r="Q22" s="40">
        <v>17</v>
      </c>
      <c r="R22" s="40">
        <v>25</v>
      </c>
      <c r="S22" s="14">
        <f t="shared" si="0"/>
        <v>198</v>
      </c>
      <c r="T22" s="21">
        <v>21</v>
      </c>
      <c r="U22" s="21">
        <v>14</v>
      </c>
      <c r="V22" s="21">
        <v>13</v>
      </c>
      <c r="W22" s="21">
        <v>7</v>
      </c>
      <c r="X22" s="21">
        <v>12</v>
      </c>
      <c r="Y22" s="21">
        <v>22</v>
      </c>
      <c r="Z22" s="21">
        <v>20</v>
      </c>
      <c r="AA22" s="21">
        <v>20</v>
      </c>
      <c r="AB22" s="21">
        <v>23</v>
      </c>
      <c r="AC22" s="21">
        <v>20</v>
      </c>
      <c r="AD22" s="21">
        <v>22</v>
      </c>
      <c r="AE22" s="21">
        <v>7</v>
      </c>
      <c r="AF22" s="14">
        <f t="shared" si="1"/>
        <v>201</v>
      </c>
      <c r="AG22" s="53">
        <f t="shared" si="2"/>
        <v>399</v>
      </c>
      <c r="AH22" s="84">
        <v>18</v>
      </c>
      <c r="AI22" s="85"/>
    </row>
    <row r="23" spans="1:35" ht="12.75">
      <c r="A23" s="92"/>
      <c r="B23" s="90">
        <v>14</v>
      </c>
      <c r="C23" s="113" t="s">
        <v>351</v>
      </c>
      <c r="D23" s="113" t="s">
        <v>352</v>
      </c>
      <c r="E23" s="96" t="s">
        <v>178</v>
      </c>
      <c r="F23" s="96">
        <v>1997</v>
      </c>
      <c r="G23" s="39">
        <v>20</v>
      </c>
      <c r="H23" s="40">
        <v>20</v>
      </c>
      <c r="I23" s="40">
        <v>15</v>
      </c>
      <c r="J23" s="40">
        <v>17</v>
      </c>
      <c r="K23" s="40">
        <v>17</v>
      </c>
      <c r="L23" s="40">
        <v>14</v>
      </c>
      <c r="M23" s="39">
        <v>15</v>
      </c>
      <c r="N23" s="40">
        <v>21</v>
      </c>
      <c r="O23" s="40">
        <v>18</v>
      </c>
      <c r="P23" s="40">
        <v>18</v>
      </c>
      <c r="Q23" s="40">
        <v>21</v>
      </c>
      <c r="R23" s="40">
        <v>19</v>
      </c>
      <c r="S23" s="14">
        <f t="shared" si="0"/>
        <v>215</v>
      </c>
      <c r="T23" s="21">
        <v>17</v>
      </c>
      <c r="U23" s="21">
        <v>7</v>
      </c>
      <c r="V23" s="21">
        <v>21</v>
      </c>
      <c r="W23" s="21">
        <v>13</v>
      </c>
      <c r="X23" s="21">
        <v>13</v>
      </c>
      <c r="Y23" s="21">
        <v>16</v>
      </c>
      <c r="Z23" s="21">
        <v>12</v>
      </c>
      <c r="AA23" s="21">
        <v>1</v>
      </c>
      <c r="AB23" s="21">
        <v>5</v>
      </c>
      <c r="AC23" s="21">
        <v>12</v>
      </c>
      <c r="AD23" s="21">
        <v>15</v>
      </c>
      <c r="AE23" s="21">
        <v>17</v>
      </c>
      <c r="AF23" s="14">
        <f t="shared" si="1"/>
        <v>149</v>
      </c>
      <c r="AG23" s="53">
        <f t="shared" si="2"/>
        <v>364</v>
      </c>
      <c r="AH23" s="84">
        <v>19</v>
      </c>
      <c r="AI23" s="85"/>
    </row>
    <row r="24" spans="1:35" ht="12.75">
      <c r="A24" s="92"/>
      <c r="B24" s="90">
        <v>12</v>
      </c>
      <c r="C24" s="17" t="s">
        <v>333</v>
      </c>
      <c r="D24" s="17" t="s">
        <v>334</v>
      </c>
      <c r="E24" s="18" t="s">
        <v>393</v>
      </c>
      <c r="F24" s="18">
        <v>1997</v>
      </c>
      <c r="G24" s="39">
        <v>15</v>
      </c>
      <c r="H24" s="40">
        <v>17</v>
      </c>
      <c r="I24" s="40">
        <v>4</v>
      </c>
      <c r="J24" s="40">
        <v>15</v>
      </c>
      <c r="K24" s="40">
        <v>18</v>
      </c>
      <c r="L24" s="40">
        <v>13</v>
      </c>
      <c r="M24" s="39">
        <v>5</v>
      </c>
      <c r="N24" s="40">
        <v>19</v>
      </c>
      <c r="O24" s="40">
        <v>8</v>
      </c>
      <c r="P24" s="40">
        <v>10</v>
      </c>
      <c r="Q24" s="40">
        <v>16</v>
      </c>
      <c r="R24" s="40">
        <v>14</v>
      </c>
      <c r="S24" s="14">
        <f t="shared" si="0"/>
        <v>154</v>
      </c>
      <c r="T24" s="21">
        <v>6</v>
      </c>
      <c r="U24" s="21">
        <v>16</v>
      </c>
      <c r="V24" s="21">
        <v>20</v>
      </c>
      <c r="W24" s="21">
        <v>11</v>
      </c>
      <c r="X24" s="21">
        <v>28</v>
      </c>
      <c r="Y24" s="21">
        <v>22</v>
      </c>
      <c r="Z24" s="21">
        <v>20</v>
      </c>
      <c r="AA24" s="21">
        <v>9</v>
      </c>
      <c r="AB24" s="21">
        <v>17</v>
      </c>
      <c r="AC24" s="21">
        <v>6</v>
      </c>
      <c r="AD24" s="21">
        <v>9</v>
      </c>
      <c r="AE24" s="21">
        <v>17</v>
      </c>
      <c r="AF24" s="14">
        <f t="shared" si="1"/>
        <v>181</v>
      </c>
      <c r="AG24" s="53">
        <f t="shared" si="2"/>
        <v>335</v>
      </c>
      <c r="AH24" s="84">
        <v>20</v>
      </c>
      <c r="AI24" s="85"/>
    </row>
    <row r="25" spans="1:35" ht="12.75">
      <c r="A25" s="92"/>
      <c r="B25" s="90">
        <v>13</v>
      </c>
      <c r="C25" s="17" t="s">
        <v>335</v>
      </c>
      <c r="D25" s="17" t="s">
        <v>336</v>
      </c>
      <c r="E25" s="18" t="s">
        <v>393</v>
      </c>
      <c r="F25" s="18">
        <v>1997</v>
      </c>
      <c r="G25" s="39">
        <v>16</v>
      </c>
      <c r="H25" s="40">
        <v>13</v>
      </c>
      <c r="I25" s="40">
        <v>16</v>
      </c>
      <c r="J25" s="40">
        <v>19</v>
      </c>
      <c r="K25" s="40">
        <v>11</v>
      </c>
      <c r="L25" s="40">
        <v>6</v>
      </c>
      <c r="M25" s="39">
        <v>8</v>
      </c>
      <c r="N25" s="40">
        <v>14</v>
      </c>
      <c r="O25" s="40">
        <v>12</v>
      </c>
      <c r="P25" s="40">
        <v>20</v>
      </c>
      <c r="Q25" s="40">
        <v>8</v>
      </c>
      <c r="R25" s="40">
        <v>9</v>
      </c>
      <c r="S25" s="14">
        <f t="shared" si="0"/>
        <v>152</v>
      </c>
      <c r="T25" s="21">
        <v>13</v>
      </c>
      <c r="U25" s="21">
        <v>15</v>
      </c>
      <c r="V25" s="21">
        <v>17</v>
      </c>
      <c r="W25" s="21">
        <v>13</v>
      </c>
      <c r="X25" s="21">
        <v>4</v>
      </c>
      <c r="Y25" s="21">
        <v>16</v>
      </c>
      <c r="Z25" s="21">
        <v>17</v>
      </c>
      <c r="AA25" s="21">
        <v>14</v>
      </c>
      <c r="AB25" s="21">
        <v>19</v>
      </c>
      <c r="AC25" s="21">
        <v>16</v>
      </c>
      <c r="AD25" s="21">
        <v>7</v>
      </c>
      <c r="AE25" s="21">
        <v>18</v>
      </c>
      <c r="AF25" s="14">
        <f t="shared" si="1"/>
        <v>169</v>
      </c>
      <c r="AG25" s="53">
        <f t="shared" si="2"/>
        <v>321</v>
      </c>
      <c r="AH25" s="84">
        <v>21</v>
      </c>
      <c r="AI25" s="85"/>
    </row>
    <row r="26" spans="2:35" ht="13.5" thickBot="1">
      <c r="B26" s="30">
        <v>11</v>
      </c>
      <c r="C26" s="31" t="s">
        <v>329</v>
      </c>
      <c r="D26" s="31" t="s">
        <v>330</v>
      </c>
      <c r="E26" s="32" t="s">
        <v>393</v>
      </c>
      <c r="F26" s="79">
        <v>1996</v>
      </c>
      <c r="G26" s="33">
        <v>4</v>
      </c>
      <c r="H26" s="34">
        <v>0</v>
      </c>
      <c r="I26" s="34">
        <v>3</v>
      </c>
      <c r="J26" s="34">
        <v>0</v>
      </c>
      <c r="K26" s="34">
        <v>0</v>
      </c>
      <c r="L26" s="34">
        <v>0</v>
      </c>
      <c r="M26" s="33">
        <v>5</v>
      </c>
      <c r="N26" s="34">
        <v>0</v>
      </c>
      <c r="O26" s="34">
        <v>4</v>
      </c>
      <c r="P26" s="34">
        <v>7</v>
      </c>
      <c r="Q26" s="34">
        <v>8</v>
      </c>
      <c r="R26" s="34">
        <v>10</v>
      </c>
      <c r="S26" s="69">
        <f t="shared" si="0"/>
        <v>41</v>
      </c>
      <c r="T26" s="41">
        <v>7</v>
      </c>
      <c r="U26" s="41">
        <v>0</v>
      </c>
      <c r="V26" s="41">
        <v>7</v>
      </c>
      <c r="W26" s="41">
        <v>12</v>
      </c>
      <c r="X26" s="41">
        <v>1</v>
      </c>
      <c r="Y26" s="41">
        <v>3</v>
      </c>
      <c r="Z26" s="41">
        <v>2</v>
      </c>
      <c r="AA26" s="41">
        <v>0</v>
      </c>
      <c r="AB26" s="41">
        <v>6</v>
      </c>
      <c r="AC26" s="41">
        <v>1</v>
      </c>
      <c r="AD26" s="41">
        <v>0</v>
      </c>
      <c r="AE26" s="41">
        <v>0</v>
      </c>
      <c r="AF26" s="69">
        <f t="shared" si="1"/>
        <v>39</v>
      </c>
      <c r="AG26" s="53">
        <f t="shared" si="2"/>
        <v>80</v>
      </c>
      <c r="AH26" s="132">
        <v>22</v>
      </c>
      <c r="AI26" s="85"/>
    </row>
    <row r="27" spans="2:34" ht="13.5" customHeight="1">
      <c r="B27" s="29"/>
      <c r="C27" s="26"/>
      <c r="D27" s="26"/>
      <c r="E27" s="27"/>
      <c r="F27" s="2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8"/>
      <c r="AH27" s="60"/>
    </row>
    <row r="28" ht="16.5" thickBot="1">
      <c r="B28" s="4" t="s">
        <v>258</v>
      </c>
    </row>
    <row r="29" spans="2:34" ht="39.75" customHeight="1">
      <c r="B29" s="71" t="s">
        <v>266</v>
      </c>
      <c r="C29" s="72" t="s">
        <v>267</v>
      </c>
      <c r="D29" s="72" t="s">
        <v>268</v>
      </c>
      <c r="E29" s="72" t="s">
        <v>269</v>
      </c>
      <c r="F29" s="72" t="s">
        <v>241</v>
      </c>
      <c r="G29" s="93" t="s">
        <v>145</v>
      </c>
      <c r="H29" s="93" t="s">
        <v>146</v>
      </c>
      <c r="I29" s="93" t="s">
        <v>147</v>
      </c>
      <c r="J29" s="93" t="s">
        <v>148</v>
      </c>
      <c r="K29" s="93" t="s">
        <v>149</v>
      </c>
      <c r="L29" s="93" t="s">
        <v>150</v>
      </c>
      <c r="M29" s="93" t="s">
        <v>161</v>
      </c>
      <c r="N29" s="93" t="s">
        <v>162</v>
      </c>
      <c r="O29" s="93" t="s">
        <v>163</v>
      </c>
      <c r="P29" s="93" t="s">
        <v>164</v>
      </c>
      <c r="Q29" s="93" t="s">
        <v>165</v>
      </c>
      <c r="R29" s="93" t="s">
        <v>166</v>
      </c>
      <c r="S29" s="94" t="s">
        <v>168</v>
      </c>
      <c r="T29" s="93" t="s">
        <v>145</v>
      </c>
      <c r="U29" s="93" t="s">
        <v>146</v>
      </c>
      <c r="V29" s="93" t="s">
        <v>147</v>
      </c>
      <c r="W29" s="93" t="s">
        <v>148</v>
      </c>
      <c r="X29" s="93" t="s">
        <v>149</v>
      </c>
      <c r="Y29" s="93" t="s">
        <v>150</v>
      </c>
      <c r="Z29" s="93" t="s">
        <v>161</v>
      </c>
      <c r="AA29" s="93" t="s">
        <v>162</v>
      </c>
      <c r="AB29" s="93" t="s">
        <v>163</v>
      </c>
      <c r="AC29" s="93" t="s">
        <v>164</v>
      </c>
      <c r="AD29" s="93" t="s">
        <v>165</v>
      </c>
      <c r="AE29" s="93" t="s">
        <v>166</v>
      </c>
      <c r="AF29" s="94" t="s">
        <v>168</v>
      </c>
      <c r="AG29" s="94" t="s">
        <v>156</v>
      </c>
      <c r="AH29" s="95" t="s">
        <v>151</v>
      </c>
    </row>
    <row r="30" spans="1:35" ht="15" customHeight="1">
      <c r="A30" s="92"/>
      <c r="B30" s="90">
        <v>15</v>
      </c>
      <c r="C30" s="91" t="s">
        <v>366</v>
      </c>
      <c r="D30" s="91" t="s">
        <v>368</v>
      </c>
      <c r="E30" s="96" t="s">
        <v>365</v>
      </c>
      <c r="F30" s="96">
        <v>1997</v>
      </c>
      <c r="G30" s="105">
        <v>28</v>
      </c>
      <c r="H30" s="105">
        <v>27</v>
      </c>
      <c r="I30" s="105">
        <v>28</v>
      </c>
      <c r="J30" s="105">
        <v>28</v>
      </c>
      <c r="K30" s="105">
        <v>27</v>
      </c>
      <c r="L30" s="105">
        <v>27</v>
      </c>
      <c r="M30" s="105">
        <v>28</v>
      </c>
      <c r="N30" s="105">
        <v>27</v>
      </c>
      <c r="O30" s="105">
        <v>30</v>
      </c>
      <c r="P30" s="105">
        <v>29</v>
      </c>
      <c r="Q30" s="105">
        <v>28</v>
      </c>
      <c r="R30" s="105">
        <v>30</v>
      </c>
      <c r="S30" s="99">
        <f>SUM(G30:R30)</f>
        <v>337</v>
      </c>
      <c r="T30" s="99">
        <v>30</v>
      </c>
      <c r="U30" s="99">
        <v>29</v>
      </c>
      <c r="V30" s="99">
        <v>28</v>
      </c>
      <c r="W30" s="99">
        <v>29</v>
      </c>
      <c r="X30" s="99">
        <v>29</v>
      </c>
      <c r="Y30" s="99">
        <v>28</v>
      </c>
      <c r="Z30" s="99">
        <v>28</v>
      </c>
      <c r="AA30" s="99">
        <v>28</v>
      </c>
      <c r="AB30" s="99">
        <v>29</v>
      </c>
      <c r="AC30" s="99">
        <v>29</v>
      </c>
      <c r="AD30" s="99">
        <v>28</v>
      </c>
      <c r="AE30" s="99">
        <v>29</v>
      </c>
      <c r="AF30" s="99">
        <f>SUM(T30:AE30)</f>
        <v>344</v>
      </c>
      <c r="AG30" s="22">
        <f>SUM(S30+AF30)</f>
        <v>681</v>
      </c>
      <c r="AH30" s="126" t="s">
        <v>299</v>
      </c>
      <c r="AI30" s="85"/>
    </row>
    <row r="31" spans="1:35" ht="12.75" customHeight="1">
      <c r="A31" s="92"/>
      <c r="B31" s="133">
        <v>15</v>
      </c>
      <c r="C31" s="98" t="s">
        <v>363</v>
      </c>
      <c r="D31" s="98" t="s">
        <v>364</v>
      </c>
      <c r="E31" s="97" t="s">
        <v>365</v>
      </c>
      <c r="F31" s="97">
        <v>1997</v>
      </c>
      <c r="G31" s="104">
        <v>27</v>
      </c>
      <c r="H31" s="104">
        <v>27</v>
      </c>
      <c r="I31" s="104">
        <v>24</v>
      </c>
      <c r="J31" s="104">
        <v>26</v>
      </c>
      <c r="K31" s="104">
        <v>28</v>
      </c>
      <c r="L31" s="104">
        <v>28</v>
      </c>
      <c r="M31" s="104">
        <v>28</v>
      </c>
      <c r="N31" s="104">
        <v>26</v>
      </c>
      <c r="O31" s="104">
        <v>27</v>
      </c>
      <c r="P31" s="104">
        <v>27</v>
      </c>
      <c r="Q31" s="104">
        <v>28</v>
      </c>
      <c r="R31" s="104">
        <v>29</v>
      </c>
      <c r="S31" s="99">
        <f>SUM(G31:R31)</f>
        <v>325</v>
      </c>
      <c r="T31" s="97">
        <v>23</v>
      </c>
      <c r="U31" s="97">
        <v>24</v>
      </c>
      <c r="V31" s="97">
        <v>26</v>
      </c>
      <c r="W31" s="97">
        <v>26</v>
      </c>
      <c r="X31" s="97">
        <v>27</v>
      </c>
      <c r="Y31" s="97">
        <v>28</v>
      </c>
      <c r="Z31" s="97">
        <v>25</v>
      </c>
      <c r="AA31" s="97">
        <v>22</v>
      </c>
      <c r="AB31" s="97">
        <v>28</v>
      </c>
      <c r="AC31" s="97">
        <v>25</v>
      </c>
      <c r="AD31" s="97">
        <v>25</v>
      </c>
      <c r="AE31" s="97">
        <v>26</v>
      </c>
      <c r="AF31" s="99">
        <f>SUM(T31:AE31)</f>
        <v>305</v>
      </c>
      <c r="AG31" s="22">
        <f>SUM(S31+AF31)</f>
        <v>630</v>
      </c>
      <c r="AH31" s="126" t="s">
        <v>298</v>
      </c>
      <c r="AI31" s="85"/>
    </row>
    <row r="32" spans="1:35" ht="13.5" thickBot="1">
      <c r="A32" s="92"/>
      <c r="B32" s="134">
        <v>15</v>
      </c>
      <c r="C32" s="128" t="s">
        <v>361</v>
      </c>
      <c r="D32" s="128" t="s">
        <v>362</v>
      </c>
      <c r="E32" s="127" t="s">
        <v>240</v>
      </c>
      <c r="F32" s="127">
        <v>1996</v>
      </c>
      <c r="G32" s="129">
        <v>28</v>
      </c>
      <c r="H32" s="129">
        <v>24</v>
      </c>
      <c r="I32" s="129">
        <v>27</v>
      </c>
      <c r="J32" s="129">
        <v>28</v>
      </c>
      <c r="K32" s="129">
        <v>30</v>
      </c>
      <c r="L32" s="129">
        <v>26</v>
      </c>
      <c r="M32" s="129">
        <v>27</v>
      </c>
      <c r="N32" s="129">
        <v>21</v>
      </c>
      <c r="O32" s="129">
        <v>24</v>
      </c>
      <c r="P32" s="129">
        <v>24</v>
      </c>
      <c r="Q32" s="129">
        <v>23</v>
      </c>
      <c r="R32" s="129">
        <v>24</v>
      </c>
      <c r="S32" s="130">
        <f>SUM(G32:R32)</f>
        <v>306</v>
      </c>
      <c r="T32" s="127">
        <v>27</v>
      </c>
      <c r="U32" s="127">
        <v>25</v>
      </c>
      <c r="V32" s="127">
        <v>28</v>
      </c>
      <c r="W32" s="127">
        <v>26</v>
      </c>
      <c r="X32" s="127">
        <v>27</v>
      </c>
      <c r="Y32" s="127">
        <v>24</v>
      </c>
      <c r="Z32" s="127">
        <v>24</v>
      </c>
      <c r="AA32" s="127">
        <v>25</v>
      </c>
      <c r="AB32" s="127">
        <v>25</v>
      </c>
      <c r="AC32" s="127">
        <v>25</v>
      </c>
      <c r="AD32" s="127">
        <v>27</v>
      </c>
      <c r="AE32" s="127">
        <v>21</v>
      </c>
      <c r="AF32" s="130">
        <f>SUM(T32:AE32)</f>
        <v>304</v>
      </c>
      <c r="AG32" s="131">
        <f>SUM(S32+AF32)</f>
        <v>610</v>
      </c>
      <c r="AH32" s="132" t="s">
        <v>186</v>
      </c>
      <c r="AI32" s="85"/>
    </row>
    <row r="33" spans="2:34" ht="12.75">
      <c r="B33" s="59"/>
      <c r="C33" s="54"/>
      <c r="D33" s="54"/>
      <c r="E33" s="55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8"/>
      <c r="AH33" s="60"/>
    </row>
    <row r="34" ht="16.5" thickBot="1">
      <c r="B34" s="4" t="s">
        <v>169</v>
      </c>
    </row>
    <row r="35" spans="2:34" ht="39" customHeight="1" thickBot="1">
      <c r="B35" s="5" t="s">
        <v>266</v>
      </c>
      <c r="C35" s="6" t="s">
        <v>267</v>
      </c>
      <c r="D35" s="6" t="s">
        <v>268</v>
      </c>
      <c r="E35" s="6" t="s">
        <v>269</v>
      </c>
      <c r="F35" s="6" t="s">
        <v>241</v>
      </c>
      <c r="G35" s="8" t="s">
        <v>145</v>
      </c>
      <c r="H35" s="8" t="s">
        <v>146</v>
      </c>
      <c r="I35" s="8" t="s">
        <v>147</v>
      </c>
      <c r="J35" s="8" t="s">
        <v>148</v>
      </c>
      <c r="K35" s="8" t="s">
        <v>149</v>
      </c>
      <c r="L35" s="8" t="s">
        <v>150</v>
      </c>
      <c r="M35" s="8" t="s">
        <v>161</v>
      </c>
      <c r="N35" s="8" t="s">
        <v>162</v>
      </c>
      <c r="O35" s="8" t="s">
        <v>163</v>
      </c>
      <c r="P35" s="8" t="s">
        <v>164</v>
      </c>
      <c r="Q35" s="8" t="s">
        <v>165</v>
      </c>
      <c r="R35" s="8" t="s">
        <v>166</v>
      </c>
      <c r="S35" s="7" t="s">
        <v>168</v>
      </c>
      <c r="T35" s="8" t="s">
        <v>145</v>
      </c>
      <c r="U35" s="8" t="s">
        <v>146</v>
      </c>
      <c r="V35" s="8" t="s">
        <v>147</v>
      </c>
      <c r="W35" s="8" t="s">
        <v>148</v>
      </c>
      <c r="X35" s="8" t="s">
        <v>149</v>
      </c>
      <c r="Y35" s="8" t="s">
        <v>150</v>
      </c>
      <c r="Z35" s="8" t="s">
        <v>161</v>
      </c>
      <c r="AA35" s="8" t="s">
        <v>162</v>
      </c>
      <c r="AB35" s="8" t="s">
        <v>163</v>
      </c>
      <c r="AC35" s="8" t="s">
        <v>164</v>
      </c>
      <c r="AD35" s="8" t="s">
        <v>165</v>
      </c>
      <c r="AE35" s="8" t="s">
        <v>166</v>
      </c>
      <c r="AF35" s="7" t="s">
        <v>170</v>
      </c>
      <c r="AG35" s="7" t="s">
        <v>156</v>
      </c>
      <c r="AH35" s="44" t="s">
        <v>151</v>
      </c>
    </row>
    <row r="36" spans="2:34" ht="12.75" hidden="1">
      <c r="B36" s="16">
        <v>16</v>
      </c>
      <c r="C36" s="17" t="s">
        <v>263</v>
      </c>
      <c r="D36" s="17" t="s">
        <v>264</v>
      </c>
      <c r="E36" s="18" t="s">
        <v>388</v>
      </c>
      <c r="F36" s="80">
        <v>1998</v>
      </c>
      <c r="G36" s="19">
        <v>0</v>
      </c>
      <c r="H36" s="20"/>
      <c r="I36" s="20"/>
      <c r="J36" s="20"/>
      <c r="K36" s="20"/>
      <c r="L36" s="20"/>
      <c r="M36" s="19"/>
      <c r="N36" s="20"/>
      <c r="O36" s="20"/>
      <c r="P36" s="20"/>
      <c r="Q36" s="20"/>
      <c r="R36" s="20"/>
      <c r="S36" s="21">
        <f aca="true" t="shared" si="3" ref="S36:S41">SUM(G36:R36)</f>
        <v>0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f aca="true" t="shared" si="4" ref="AF36:AF41">SUM(T36:AE36)</f>
        <v>0</v>
      </c>
      <c r="AG36" s="52">
        <f aca="true" t="shared" si="5" ref="AG36:AG41">SUM(S36+AF36)</f>
        <v>0</v>
      </c>
      <c r="AH36" s="23"/>
    </row>
    <row r="37" spans="2:34" ht="12.75">
      <c r="B37" s="16">
        <v>17</v>
      </c>
      <c r="C37" s="17" t="s">
        <v>357</v>
      </c>
      <c r="D37" s="17" t="s">
        <v>358</v>
      </c>
      <c r="E37" s="11" t="s">
        <v>393</v>
      </c>
      <c r="F37" s="78">
        <v>1996</v>
      </c>
      <c r="G37" s="19">
        <v>27</v>
      </c>
      <c r="H37" s="20">
        <v>29</v>
      </c>
      <c r="I37" s="20">
        <v>29</v>
      </c>
      <c r="J37" s="20">
        <v>25</v>
      </c>
      <c r="K37" s="20">
        <v>27</v>
      </c>
      <c r="L37" s="20">
        <v>28</v>
      </c>
      <c r="M37" s="19">
        <v>29</v>
      </c>
      <c r="N37" s="20">
        <v>29</v>
      </c>
      <c r="O37" s="20">
        <v>29</v>
      </c>
      <c r="P37" s="20">
        <v>25</v>
      </c>
      <c r="Q37" s="20">
        <v>30</v>
      </c>
      <c r="R37" s="20">
        <v>25</v>
      </c>
      <c r="S37" s="21">
        <f t="shared" si="3"/>
        <v>332</v>
      </c>
      <c r="T37" s="21">
        <v>27</v>
      </c>
      <c r="U37" s="21">
        <v>27</v>
      </c>
      <c r="V37" s="21">
        <v>29</v>
      </c>
      <c r="W37" s="21">
        <v>27</v>
      </c>
      <c r="X37" s="21">
        <v>27</v>
      </c>
      <c r="Y37" s="21">
        <v>26</v>
      </c>
      <c r="Z37" s="21">
        <v>26</v>
      </c>
      <c r="AA37" s="21">
        <v>28</v>
      </c>
      <c r="AB37" s="21">
        <v>27</v>
      </c>
      <c r="AC37" s="21">
        <v>27</v>
      </c>
      <c r="AD37" s="21">
        <v>27</v>
      </c>
      <c r="AE37" s="21">
        <v>26</v>
      </c>
      <c r="AF37" s="21">
        <f t="shared" si="4"/>
        <v>324</v>
      </c>
      <c r="AG37" s="52">
        <f t="shared" si="5"/>
        <v>656</v>
      </c>
      <c r="AH37" s="23" t="s">
        <v>297</v>
      </c>
    </row>
    <row r="38" spans="2:35" ht="12.75">
      <c r="B38" s="9">
        <v>16</v>
      </c>
      <c r="C38" s="10" t="s">
        <v>356</v>
      </c>
      <c r="D38" s="10" t="s">
        <v>181</v>
      </c>
      <c r="E38" s="11" t="s">
        <v>240</v>
      </c>
      <c r="F38" s="78">
        <v>1997</v>
      </c>
      <c r="G38" s="12">
        <v>26</v>
      </c>
      <c r="H38" s="13">
        <v>24</v>
      </c>
      <c r="I38" s="13">
        <v>24</v>
      </c>
      <c r="J38" s="13">
        <v>27</v>
      </c>
      <c r="K38" s="13">
        <v>27</v>
      </c>
      <c r="L38" s="13">
        <v>28</v>
      </c>
      <c r="M38" s="12">
        <v>24</v>
      </c>
      <c r="N38" s="13">
        <v>19</v>
      </c>
      <c r="O38" s="13">
        <v>20</v>
      </c>
      <c r="P38" s="13">
        <v>23</v>
      </c>
      <c r="Q38" s="13">
        <v>20</v>
      </c>
      <c r="R38" s="13">
        <v>23</v>
      </c>
      <c r="S38" s="21">
        <f t="shared" si="3"/>
        <v>285</v>
      </c>
      <c r="T38" s="14">
        <v>22</v>
      </c>
      <c r="U38" s="14">
        <v>29</v>
      </c>
      <c r="V38" s="14">
        <v>25</v>
      </c>
      <c r="W38" s="14">
        <v>25</v>
      </c>
      <c r="X38" s="14">
        <v>20</v>
      </c>
      <c r="Y38" s="14">
        <v>26</v>
      </c>
      <c r="Z38" s="14">
        <v>23</v>
      </c>
      <c r="AA38" s="14">
        <v>25</v>
      </c>
      <c r="AB38" s="14">
        <v>28</v>
      </c>
      <c r="AC38" s="14">
        <v>26</v>
      </c>
      <c r="AD38" s="14">
        <v>24</v>
      </c>
      <c r="AE38" s="14">
        <v>20</v>
      </c>
      <c r="AF38" s="21">
        <f t="shared" si="4"/>
        <v>293</v>
      </c>
      <c r="AG38" s="52">
        <f t="shared" si="5"/>
        <v>578</v>
      </c>
      <c r="AH38" s="15" t="s">
        <v>298</v>
      </c>
      <c r="AI38" s="106" t="s">
        <v>300</v>
      </c>
    </row>
    <row r="39" spans="2:35" ht="12.75">
      <c r="B39" s="9">
        <v>16</v>
      </c>
      <c r="C39" s="10" t="s">
        <v>231</v>
      </c>
      <c r="D39" s="10" t="s">
        <v>395</v>
      </c>
      <c r="E39" s="11" t="s">
        <v>393</v>
      </c>
      <c r="F39" s="78">
        <v>1997</v>
      </c>
      <c r="G39" s="12">
        <v>23</v>
      </c>
      <c r="H39" s="13">
        <v>25</v>
      </c>
      <c r="I39" s="13">
        <v>23</v>
      </c>
      <c r="J39" s="13">
        <v>23</v>
      </c>
      <c r="K39" s="13">
        <v>23</v>
      </c>
      <c r="L39" s="13">
        <v>22</v>
      </c>
      <c r="M39" s="12">
        <v>25</v>
      </c>
      <c r="N39" s="13">
        <v>22</v>
      </c>
      <c r="O39" s="13">
        <v>25</v>
      </c>
      <c r="P39" s="13">
        <v>20</v>
      </c>
      <c r="Q39" s="13">
        <v>25</v>
      </c>
      <c r="R39" s="13">
        <v>28</v>
      </c>
      <c r="S39" s="21">
        <f t="shared" si="3"/>
        <v>284</v>
      </c>
      <c r="T39" s="14">
        <v>25</v>
      </c>
      <c r="U39" s="14">
        <v>25</v>
      </c>
      <c r="V39" s="14">
        <v>18</v>
      </c>
      <c r="W39" s="14">
        <v>25</v>
      </c>
      <c r="X39" s="14">
        <v>22</v>
      </c>
      <c r="Y39" s="14">
        <v>28</v>
      </c>
      <c r="Z39" s="14">
        <v>27</v>
      </c>
      <c r="AA39" s="14">
        <v>26</v>
      </c>
      <c r="AB39" s="14">
        <v>26</v>
      </c>
      <c r="AC39" s="14">
        <v>26</v>
      </c>
      <c r="AD39" s="14">
        <v>24</v>
      </c>
      <c r="AE39" s="14">
        <v>22</v>
      </c>
      <c r="AF39" s="21">
        <f t="shared" si="4"/>
        <v>294</v>
      </c>
      <c r="AG39" s="52">
        <f t="shared" si="5"/>
        <v>578</v>
      </c>
      <c r="AH39" s="15" t="s">
        <v>186</v>
      </c>
      <c r="AI39" s="106" t="s">
        <v>301</v>
      </c>
    </row>
    <row r="40" spans="2:34" ht="12.75">
      <c r="B40" s="16">
        <v>17</v>
      </c>
      <c r="C40" s="17" t="s">
        <v>353</v>
      </c>
      <c r="D40" s="17" t="s">
        <v>354</v>
      </c>
      <c r="E40" s="18" t="s">
        <v>355</v>
      </c>
      <c r="F40" s="80">
        <v>1997</v>
      </c>
      <c r="G40" s="19">
        <v>17</v>
      </c>
      <c r="H40" s="20">
        <v>19</v>
      </c>
      <c r="I40" s="20">
        <v>17</v>
      </c>
      <c r="J40" s="20">
        <v>18</v>
      </c>
      <c r="K40" s="20">
        <v>16</v>
      </c>
      <c r="L40" s="20">
        <v>26</v>
      </c>
      <c r="M40" s="19">
        <v>20</v>
      </c>
      <c r="N40" s="20">
        <v>18</v>
      </c>
      <c r="O40" s="20">
        <v>17</v>
      </c>
      <c r="P40" s="20">
        <v>13</v>
      </c>
      <c r="Q40" s="20">
        <v>17</v>
      </c>
      <c r="R40" s="20">
        <v>15</v>
      </c>
      <c r="S40" s="21">
        <f t="shared" si="3"/>
        <v>213</v>
      </c>
      <c r="T40" s="21">
        <v>18</v>
      </c>
      <c r="U40" s="21">
        <v>22</v>
      </c>
      <c r="V40" s="21">
        <v>17</v>
      </c>
      <c r="W40" s="21">
        <v>15</v>
      </c>
      <c r="X40" s="21">
        <v>10</v>
      </c>
      <c r="Y40" s="21">
        <v>12</v>
      </c>
      <c r="Z40" s="21">
        <v>20</v>
      </c>
      <c r="AA40" s="21">
        <v>17</v>
      </c>
      <c r="AB40" s="21">
        <v>17</v>
      </c>
      <c r="AC40" s="21">
        <v>15</v>
      </c>
      <c r="AD40" s="21">
        <v>21</v>
      </c>
      <c r="AE40" s="21">
        <v>22</v>
      </c>
      <c r="AF40" s="21">
        <f t="shared" si="4"/>
        <v>206</v>
      </c>
      <c r="AG40" s="52">
        <f t="shared" si="5"/>
        <v>419</v>
      </c>
      <c r="AH40" s="23">
        <v>4</v>
      </c>
    </row>
    <row r="41" spans="2:34" ht="13.5" thickBot="1">
      <c r="B41" s="30">
        <v>17</v>
      </c>
      <c r="C41" s="31" t="s">
        <v>359</v>
      </c>
      <c r="D41" s="31" t="s">
        <v>360</v>
      </c>
      <c r="E41" s="32" t="s">
        <v>393</v>
      </c>
      <c r="F41" s="79">
        <v>1996</v>
      </c>
      <c r="G41" s="33">
        <v>12</v>
      </c>
      <c r="H41" s="34">
        <v>13</v>
      </c>
      <c r="I41" s="34">
        <v>18</v>
      </c>
      <c r="J41" s="34">
        <v>5</v>
      </c>
      <c r="K41" s="34">
        <v>12</v>
      </c>
      <c r="L41" s="34">
        <v>18</v>
      </c>
      <c r="M41" s="33">
        <v>6</v>
      </c>
      <c r="N41" s="34">
        <v>8</v>
      </c>
      <c r="O41" s="34">
        <v>9</v>
      </c>
      <c r="P41" s="34">
        <v>16</v>
      </c>
      <c r="Q41" s="34">
        <v>14</v>
      </c>
      <c r="R41" s="34">
        <v>3</v>
      </c>
      <c r="S41" s="41">
        <f t="shared" si="3"/>
        <v>134</v>
      </c>
      <c r="T41" s="41">
        <v>15</v>
      </c>
      <c r="U41" s="41">
        <v>0</v>
      </c>
      <c r="V41" s="41">
        <v>9</v>
      </c>
      <c r="W41" s="41">
        <v>15</v>
      </c>
      <c r="X41" s="41">
        <v>12</v>
      </c>
      <c r="Y41" s="41">
        <v>6</v>
      </c>
      <c r="Z41" s="41">
        <v>10</v>
      </c>
      <c r="AA41" s="41">
        <v>15</v>
      </c>
      <c r="AB41" s="41">
        <v>11</v>
      </c>
      <c r="AC41" s="41">
        <v>12</v>
      </c>
      <c r="AD41" s="41">
        <v>2</v>
      </c>
      <c r="AE41" s="41">
        <v>14</v>
      </c>
      <c r="AF41" s="41">
        <f t="shared" si="4"/>
        <v>121</v>
      </c>
      <c r="AG41" s="52">
        <f t="shared" si="5"/>
        <v>255</v>
      </c>
      <c r="AH41" s="42">
        <v>5</v>
      </c>
    </row>
    <row r="42" spans="2:34" ht="12.75">
      <c r="B42" s="29"/>
      <c r="C42" s="26"/>
      <c r="D42" s="26"/>
      <c r="E42" s="27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8"/>
      <c r="AH42" s="60"/>
    </row>
    <row r="43" ht="16.5" thickBot="1">
      <c r="B43" s="4" t="s">
        <v>259</v>
      </c>
    </row>
    <row r="44" spans="2:34" ht="42.75" customHeight="1">
      <c r="B44" s="71" t="s">
        <v>266</v>
      </c>
      <c r="C44" s="72" t="s">
        <v>267</v>
      </c>
      <c r="D44" s="72" t="s">
        <v>268</v>
      </c>
      <c r="E44" s="72" t="s">
        <v>269</v>
      </c>
      <c r="F44" s="72" t="s">
        <v>241</v>
      </c>
      <c r="G44" s="93" t="s">
        <v>145</v>
      </c>
      <c r="H44" s="93" t="s">
        <v>146</v>
      </c>
      <c r="I44" s="93" t="s">
        <v>147</v>
      </c>
      <c r="J44" s="93" t="s">
        <v>148</v>
      </c>
      <c r="K44" s="93" t="s">
        <v>149</v>
      </c>
      <c r="L44" s="93" t="s">
        <v>150</v>
      </c>
      <c r="M44" s="93" t="s">
        <v>161</v>
      </c>
      <c r="N44" s="93" t="s">
        <v>162</v>
      </c>
      <c r="O44" s="93" t="s">
        <v>163</v>
      </c>
      <c r="P44" s="93" t="s">
        <v>164</v>
      </c>
      <c r="Q44" s="93" t="s">
        <v>165</v>
      </c>
      <c r="R44" s="93" t="s">
        <v>166</v>
      </c>
      <c r="S44" s="94" t="s">
        <v>168</v>
      </c>
      <c r="T44" s="93" t="s">
        <v>145</v>
      </c>
      <c r="U44" s="93" t="s">
        <v>146</v>
      </c>
      <c r="V44" s="93" t="s">
        <v>147</v>
      </c>
      <c r="W44" s="93" t="s">
        <v>148</v>
      </c>
      <c r="X44" s="93" t="s">
        <v>149</v>
      </c>
      <c r="Y44" s="93" t="s">
        <v>150</v>
      </c>
      <c r="Z44" s="93" t="s">
        <v>161</v>
      </c>
      <c r="AA44" s="93" t="s">
        <v>162</v>
      </c>
      <c r="AB44" s="93" t="s">
        <v>163</v>
      </c>
      <c r="AC44" s="93" t="s">
        <v>164</v>
      </c>
      <c r="AD44" s="93" t="s">
        <v>165</v>
      </c>
      <c r="AE44" s="93" t="s">
        <v>166</v>
      </c>
      <c r="AF44" s="94" t="s">
        <v>170</v>
      </c>
      <c r="AG44" s="94" t="s">
        <v>156</v>
      </c>
      <c r="AH44" s="95" t="s">
        <v>151</v>
      </c>
    </row>
    <row r="45" spans="1:35" ht="15" customHeight="1">
      <c r="A45" s="92"/>
      <c r="B45" s="133">
        <v>18</v>
      </c>
      <c r="C45" s="98" t="s">
        <v>370</v>
      </c>
      <c r="D45" s="98" t="s">
        <v>371</v>
      </c>
      <c r="E45" s="97" t="s">
        <v>339</v>
      </c>
      <c r="F45" s="97">
        <v>1996</v>
      </c>
      <c r="G45" s="104">
        <v>28</v>
      </c>
      <c r="H45" s="104">
        <v>27</v>
      </c>
      <c r="I45" s="104">
        <v>30</v>
      </c>
      <c r="J45" s="104">
        <v>29</v>
      </c>
      <c r="K45" s="104">
        <v>29</v>
      </c>
      <c r="L45" s="104">
        <v>29</v>
      </c>
      <c r="M45" s="104">
        <v>28</v>
      </c>
      <c r="N45" s="104">
        <v>28</v>
      </c>
      <c r="O45" s="104">
        <v>30</v>
      </c>
      <c r="P45" s="104">
        <v>28</v>
      </c>
      <c r="Q45" s="104">
        <v>26</v>
      </c>
      <c r="R45" s="104">
        <v>30</v>
      </c>
      <c r="S45" s="99">
        <f>SUM(G45:R45)</f>
        <v>342</v>
      </c>
      <c r="T45" s="97">
        <v>26</v>
      </c>
      <c r="U45" s="97">
        <v>29</v>
      </c>
      <c r="V45" s="97">
        <v>29</v>
      </c>
      <c r="W45" s="97">
        <v>28</v>
      </c>
      <c r="X45" s="97">
        <v>29</v>
      </c>
      <c r="Y45" s="97">
        <v>28</v>
      </c>
      <c r="Z45" s="97">
        <v>27</v>
      </c>
      <c r="AA45" s="97">
        <v>27</v>
      </c>
      <c r="AB45" s="97">
        <v>30</v>
      </c>
      <c r="AC45" s="97">
        <v>28</v>
      </c>
      <c r="AD45" s="97">
        <v>27</v>
      </c>
      <c r="AE45" s="97">
        <v>27</v>
      </c>
      <c r="AF45" s="99">
        <f>SUM(T45:AE45)</f>
        <v>335</v>
      </c>
      <c r="AG45" s="22">
        <f>SUM(S45+AF45)</f>
        <v>677</v>
      </c>
      <c r="AH45" s="126" t="s">
        <v>184</v>
      </c>
      <c r="AI45" s="85"/>
    </row>
    <row r="46" spans="1:35" ht="15" customHeight="1">
      <c r="A46" s="92"/>
      <c r="B46" s="133">
        <v>18</v>
      </c>
      <c r="C46" s="98" t="s">
        <v>369</v>
      </c>
      <c r="D46" s="98" t="s">
        <v>244</v>
      </c>
      <c r="E46" s="97" t="s">
        <v>388</v>
      </c>
      <c r="F46" s="97">
        <v>1998</v>
      </c>
      <c r="G46" s="104">
        <v>29</v>
      </c>
      <c r="H46" s="104">
        <v>29</v>
      </c>
      <c r="I46" s="104">
        <v>29</v>
      </c>
      <c r="J46" s="104">
        <v>27</v>
      </c>
      <c r="K46" s="104">
        <v>27</v>
      </c>
      <c r="L46" s="104">
        <v>25</v>
      </c>
      <c r="M46" s="104">
        <v>27</v>
      </c>
      <c r="N46" s="104">
        <v>27</v>
      </c>
      <c r="O46" s="104">
        <v>28</v>
      </c>
      <c r="P46" s="104">
        <v>30</v>
      </c>
      <c r="Q46" s="104">
        <v>26</v>
      </c>
      <c r="R46" s="104">
        <v>28</v>
      </c>
      <c r="S46" s="99">
        <f>SUM(G46:R46)</f>
        <v>332</v>
      </c>
      <c r="T46" s="97">
        <v>24</v>
      </c>
      <c r="U46" s="97">
        <v>29</v>
      </c>
      <c r="V46" s="97">
        <v>26</v>
      </c>
      <c r="W46" s="97">
        <v>23</v>
      </c>
      <c r="X46" s="97">
        <v>27</v>
      </c>
      <c r="Y46" s="97">
        <v>25</v>
      </c>
      <c r="Z46" s="97">
        <v>22</v>
      </c>
      <c r="AA46" s="97">
        <v>25</v>
      </c>
      <c r="AB46" s="97">
        <v>26</v>
      </c>
      <c r="AC46" s="97">
        <v>27</v>
      </c>
      <c r="AD46" s="97">
        <v>28</v>
      </c>
      <c r="AE46" s="97">
        <v>28</v>
      </c>
      <c r="AF46" s="99">
        <f>SUM(T46:AE46)</f>
        <v>310</v>
      </c>
      <c r="AG46" s="22">
        <f>SUM(S46+AF46)</f>
        <v>642</v>
      </c>
      <c r="AH46" s="126" t="s">
        <v>298</v>
      </c>
      <c r="AI46" s="85"/>
    </row>
    <row r="47" spans="1:35" ht="15" customHeight="1" thickBot="1">
      <c r="A47" s="92"/>
      <c r="B47" s="135">
        <v>18</v>
      </c>
      <c r="C47" s="136" t="s">
        <v>372</v>
      </c>
      <c r="D47" s="136" t="s">
        <v>373</v>
      </c>
      <c r="E47" s="137" t="s">
        <v>393</v>
      </c>
      <c r="F47" s="137">
        <v>1998</v>
      </c>
      <c r="G47" s="138">
        <v>15</v>
      </c>
      <c r="H47" s="138">
        <v>26</v>
      </c>
      <c r="I47" s="138">
        <v>23</v>
      </c>
      <c r="J47" s="138">
        <v>27</v>
      </c>
      <c r="K47" s="138">
        <v>19</v>
      </c>
      <c r="L47" s="138">
        <v>23</v>
      </c>
      <c r="M47" s="138">
        <v>15</v>
      </c>
      <c r="N47" s="138">
        <v>24</v>
      </c>
      <c r="O47" s="138">
        <v>26</v>
      </c>
      <c r="P47" s="138">
        <v>25</v>
      </c>
      <c r="Q47" s="138">
        <v>15</v>
      </c>
      <c r="R47" s="138">
        <v>23</v>
      </c>
      <c r="S47" s="130">
        <f>SUM(G47:R47)</f>
        <v>261</v>
      </c>
      <c r="T47" s="130">
        <v>20</v>
      </c>
      <c r="U47" s="130">
        <v>17</v>
      </c>
      <c r="V47" s="130">
        <v>18</v>
      </c>
      <c r="W47" s="130">
        <v>17</v>
      </c>
      <c r="X47" s="130">
        <v>18</v>
      </c>
      <c r="Y47" s="130">
        <v>21</v>
      </c>
      <c r="Z47" s="130">
        <v>22</v>
      </c>
      <c r="AA47" s="130">
        <v>27</v>
      </c>
      <c r="AB47" s="130">
        <v>22</v>
      </c>
      <c r="AC47" s="130">
        <v>19</v>
      </c>
      <c r="AD47" s="130">
        <v>26</v>
      </c>
      <c r="AE47" s="130">
        <v>26</v>
      </c>
      <c r="AF47" s="130">
        <f>SUM(T47:AE47)</f>
        <v>253</v>
      </c>
      <c r="AG47" s="131">
        <f>SUM(S47+AF47)</f>
        <v>514</v>
      </c>
      <c r="AH47" s="132" t="s">
        <v>186</v>
      </c>
      <c r="AI47" s="85"/>
    </row>
    <row r="48" spans="2:34" ht="15" customHeight="1">
      <c r="B48" s="59"/>
      <c r="C48" s="54"/>
      <c r="D48" s="54"/>
      <c r="E48" s="55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  <c r="AH48" s="60"/>
    </row>
    <row r="49" spans="2:47" ht="10.5" customHeight="1">
      <c r="B49" s="29"/>
      <c r="C49" s="26"/>
      <c r="D49" s="26"/>
      <c r="E49" s="27"/>
      <c r="F49" s="27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47"/>
      <c r="AU49" s="36"/>
    </row>
    <row r="50" spans="2:4" ht="10.5" customHeight="1">
      <c r="B50" t="s">
        <v>256</v>
      </c>
      <c r="D50" t="s">
        <v>260</v>
      </c>
    </row>
    <row r="51" spans="2:4" ht="12.75">
      <c r="B51" t="s">
        <v>152</v>
      </c>
      <c r="D51" s="48" t="s">
        <v>157</v>
      </c>
    </row>
  </sheetData>
  <sheetProtection/>
  <printOptions/>
  <pageMargins left="0.36" right="0.32" top="0.83" bottom="1.13" header="0.17" footer="0.18"/>
  <pageSetup horizontalDpi="600" verticalDpi="600" orientation="portrait" scale="92"/>
  <ignoredErrors>
    <ignoredError sqref="S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I43"/>
  <sheetViews>
    <sheetView zoomScale="115" zoomScaleNormal="115" workbookViewId="0" topLeftCell="A17">
      <selection activeCell="D15" sqref="D15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17.7109375" style="0" customWidth="1"/>
    <col min="4" max="4" width="14.140625" style="0" customWidth="1"/>
    <col min="5" max="5" width="19.28125" style="0" customWidth="1"/>
    <col min="6" max="6" width="7.28125" style="0" customWidth="1"/>
    <col min="7" max="18" width="4.7109375" style="0" hidden="1" customWidth="1"/>
    <col min="19" max="19" width="6.421875" style="0" customWidth="1"/>
    <col min="20" max="31" width="4.7109375" style="0" hidden="1" customWidth="1"/>
    <col min="32" max="35" width="6.140625" style="0" customWidth="1"/>
    <col min="36" max="16384" width="11.421875" style="0" customWidth="1"/>
  </cols>
  <sheetData>
    <row r="2" ht="16.5" thickBot="1">
      <c r="B2" s="4" t="s">
        <v>159</v>
      </c>
    </row>
    <row r="3" spans="2:34" ht="48.75" thickBot="1">
      <c r="B3" s="5" t="s">
        <v>266</v>
      </c>
      <c r="C3" s="6" t="s">
        <v>267</v>
      </c>
      <c r="D3" s="6" t="s">
        <v>268</v>
      </c>
      <c r="E3" s="6" t="s">
        <v>269</v>
      </c>
      <c r="F3" s="6" t="s">
        <v>241</v>
      </c>
      <c r="G3" s="8" t="s">
        <v>145</v>
      </c>
      <c r="H3" s="8" t="s">
        <v>146</v>
      </c>
      <c r="I3" s="8" t="s">
        <v>147</v>
      </c>
      <c r="J3" s="8" t="s">
        <v>148</v>
      </c>
      <c r="K3" s="8" t="s">
        <v>149</v>
      </c>
      <c r="L3" s="8" t="s">
        <v>150</v>
      </c>
      <c r="M3" s="8" t="s">
        <v>161</v>
      </c>
      <c r="N3" s="8" t="s">
        <v>162</v>
      </c>
      <c r="O3" s="8" t="s">
        <v>163</v>
      </c>
      <c r="P3" s="8" t="s">
        <v>164</v>
      </c>
      <c r="Q3" s="8" t="s">
        <v>165</v>
      </c>
      <c r="R3" s="8" t="s">
        <v>166</v>
      </c>
      <c r="S3" s="7" t="s">
        <v>172</v>
      </c>
      <c r="T3" s="8" t="s">
        <v>145</v>
      </c>
      <c r="U3" s="8" t="s">
        <v>146</v>
      </c>
      <c r="V3" s="8" t="s">
        <v>147</v>
      </c>
      <c r="W3" s="8" t="s">
        <v>148</v>
      </c>
      <c r="X3" s="8" t="s">
        <v>149</v>
      </c>
      <c r="Y3" s="8" t="s">
        <v>150</v>
      </c>
      <c r="Z3" s="8" t="s">
        <v>161</v>
      </c>
      <c r="AA3" s="8" t="s">
        <v>162</v>
      </c>
      <c r="AB3" s="8" t="s">
        <v>163</v>
      </c>
      <c r="AC3" s="8" t="s">
        <v>164</v>
      </c>
      <c r="AD3" s="8" t="s">
        <v>165</v>
      </c>
      <c r="AE3" s="8" t="s">
        <v>166</v>
      </c>
      <c r="AF3" s="7" t="s">
        <v>172</v>
      </c>
      <c r="AG3" s="7" t="s">
        <v>173</v>
      </c>
      <c r="AH3" s="44" t="s">
        <v>151</v>
      </c>
    </row>
    <row r="4" spans="2:34" ht="12.75">
      <c r="B4" s="16">
        <v>23</v>
      </c>
      <c r="C4" s="17" t="s">
        <v>464</v>
      </c>
      <c r="D4" s="17" t="s">
        <v>465</v>
      </c>
      <c r="E4" s="11" t="s">
        <v>466</v>
      </c>
      <c r="F4" s="78">
        <v>1999</v>
      </c>
      <c r="G4" s="19">
        <v>26</v>
      </c>
      <c r="H4" s="20">
        <v>24</v>
      </c>
      <c r="I4" s="20">
        <v>24</v>
      </c>
      <c r="J4" s="20">
        <v>30</v>
      </c>
      <c r="K4" s="20">
        <v>28</v>
      </c>
      <c r="L4" s="20">
        <v>29</v>
      </c>
      <c r="M4" s="19">
        <v>27</v>
      </c>
      <c r="N4" s="20">
        <v>28</v>
      </c>
      <c r="O4" s="20">
        <v>27</v>
      </c>
      <c r="P4" s="20">
        <v>29</v>
      </c>
      <c r="Q4" s="20">
        <v>29</v>
      </c>
      <c r="R4" s="20">
        <v>29</v>
      </c>
      <c r="S4" s="21">
        <f aca="true" t="shared" si="0" ref="S4:S17">SUM(G4:R4)</f>
        <v>330</v>
      </c>
      <c r="T4" s="21">
        <v>30</v>
      </c>
      <c r="U4" s="21">
        <v>28</v>
      </c>
      <c r="V4" s="21">
        <v>28</v>
      </c>
      <c r="W4" s="21">
        <v>29</v>
      </c>
      <c r="X4" s="21">
        <v>27</v>
      </c>
      <c r="Y4" s="21">
        <v>30</v>
      </c>
      <c r="Z4" s="21">
        <v>29</v>
      </c>
      <c r="AA4" s="21">
        <v>29</v>
      </c>
      <c r="AB4" s="21">
        <v>29</v>
      </c>
      <c r="AC4" s="21">
        <v>29</v>
      </c>
      <c r="AD4" s="21">
        <v>30</v>
      </c>
      <c r="AE4" s="21">
        <v>28</v>
      </c>
      <c r="AF4" s="21">
        <f aca="true" t="shared" si="1" ref="AF4:AF17">SUM(T4:AE4)</f>
        <v>346</v>
      </c>
      <c r="AG4" s="52">
        <f aca="true" t="shared" si="2" ref="AG4:AG17">SUM(S4+AF4)</f>
        <v>676</v>
      </c>
      <c r="AH4" s="23" t="s">
        <v>305</v>
      </c>
    </row>
    <row r="5" spans="2:34" ht="12.75">
      <c r="B5" s="37">
        <v>19</v>
      </c>
      <c r="C5" s="38" t="s">
        <v>376</v>
      </c>
      <c r="D5" s="38" t="s">
        <v>377</v>
      </c>
      <c r="E5" s="18" t="s">
        <v>378</v>
      </c>
      <c r="F5" s="82">
        <v>1998</v>
      </c>
      <c r="G5" s="39">
        <v>28</v>
      </c>
      <c r="H5" s="40">
        <v>27</v>
      </c>
      <c r="I5" s="40">
        <v>29</v>
      </c>
      <c r="J5" s="40">
        <v>26</v>
      </c>
      <c r="K5" s="40">
        <v>27</v>
      </c>
      <c r="L5" s="40">
        <v>26</v>
      </c>
      <c r="M5" s="39">
        <v>28</v>
      </c>
      <c r="N5" s="40">
        <v>28</v>
      </c>
      <c r="O5" s="40">
        <v>27</v>
      </c>
      <c r="P5" s="40">
        <v>27</v>
      </c>
      <c r="Q5" s="40">
        <v>26</v>
      </c>
      <c r="R5" s="40">
        <v>23</v>
      </c>
      <c r="S5" s="21">
        <f t="shared" si="0"/>
        <v>322</v>
      </c>
      <c r="T5" s="41">
        <v>28</v>
      </c>
      <c r="U5" s="41">
        <v>28</v>
      </c>
      <c r="V5" s="41">
        <v>27</v>
      </c>
      <c r="W5" s="41">
        <v>22</v>
      </c>
      <c r="X5" s="41">
        <v>28</v>
      </c>
      <c r="Y5" s="41">
        <v>26</v>
      </c>
      <c r="Z5" s="41">
        <v>26</v>
      </c>
      <c r="AA5" s="41">
        <v>28</v>
      </c>
      <c r="AB5" s="41">
        <v>27</v>
      </c>
      <c r="AC5" s="41">
        <v>29</v>
      </c>
      <c r="AD5" s="41">
        <v>27</v>
      </c>
      <c r="AE5" s="41">
        <v>28</v>
      </c>
      <c r="AF5" s="21">
        <f t="shared" si="1"/>
        <v>324</v>
      </c>
      <c r="AG5" s="52">
        <f t="shared" si="2"/>
        <v>646</v>
      </c>
      <c r="AH5" s="23" t="s">
        <v>303</v>
      </c>
    </row>
    <row r="6" spans="2:34" ht="12.75">
      <c r="B6" s="37">
        <v>21</v>
      </c>
      <c r="C6" s="38" t="s">
        <v>457</v>
      </c>
      <c r="D6" s="38" t="s">
        <v>458</v>
      </c>
      <c r="E6" s="18" t="s">
        <v>459</v>
      </c>
      <c r="F6" s="82">
        <v>1999</v>
      </c>
      <c r="G6" s="39">
        <v>27</v>
      </c>
      <c r="H6" s="40">
        <v>28</v>
      </c>
      <c r="I6" s="40">
        <v>26</v>
      </c>
      <c r="J6" s="40">
        <v>24</v>
      </c>
      <c r="K6" s="40">
        <v>24</v>
      </c>
      <c r="L6" s="40">
        <v>29</v>
      </c>
      <c r="M6" s="39">
        <v>27</v>
      </c>
      <c r="N6" s="40">
        <v>26</v>
      </c>
      <c r="O6" s="40">
        <v>25</v>
      </c>
      <c r="P6" s="40">
        <v>27</v>
      </c>
      <c r="Q6" s="40">
        <v>21</v>
      </c>
      <c r="R6" s="40">
        <v>25</v>
      </c>
      <c r="S6" s="21">
        <f t="shared" si="0"/>
        <v>309</v>
      </c>
      <c r="T6" s="41">
        <v>27</v>
      </c>
      <c r="U6" s="41">
        <v>27</v>
      </c>
      <c r="V6" s="41">
        <v>23</v>
      </c>
      <c r="W6" s="41">
        <v>25</v>
      </c>
      <c r="X6" s="41">
        <v>28</v>
      </c>
      <c r="Y6" s="41">
        <v>29</v>
      </c>
      <c r="Z6" s="41">
        <v>28</v>
      </c>
      <c r="AA6" s="41">
        <v>25</v>
      </c>
      <c r="AB6" s="41">
        <v>25</v>
      </c>
      <c r="AC6" s="41">
        <v>29</v>
      </c>
      <c r="AD6" s="41">
        <v>26</v>
      </c>
      <c r="AE6" s="41">
        <v>28</v>
      </c>
      <c r="AF6" s="21">
        <f t="shared" si="1"/>
        <v>320</v>
      </c>
      <c r="AG6" s="52">
        <f t="shared" si="2"/>
        <v>629</v>
      </c>
      <c r="AH6" s="23" t="s">
        <v>304</v>
      </c>
    </row>
    <row r="7" spans="2:34" ht="12.75">
      <c r="B7" s="37">
        <v>22</v>
      </c>
      <c r="C7" s="38" t="s">
        <v>460</v>
      </c>
      <c r="D7" s="38" t="s">
        <v>461</v>
      </c>
      <c r="E7" s="18" t="s">
        <v>459</v>
      </c>
      <c r="F7" s="80">
        <v>1998</v>
      </c>
      <c r="G7" s="19">
        <v>28</v>
      </c>
      <c r="H7" s="20">
        <v>23</v>
      </c>
      <c r="I7" s="20">
        <v>23</v>
      </c>
      <c r="J7" s="20">
        <v>25</v>
      </c>
      <c r="K7" s="20">
        <v>24</v>
      </c>
      <c r="L7" s="20">
        <v>28</v>
      </c>
      <c r="M7" s="19">
        <v>25</v>
      </c>
      <c r="N7" s="20">
        <v>26</v>
      </c>
      <c r="O7" s="20">
        <v>26</v>
      </c>
      <c r="P7" s="20">
        <v>22</v>
      </c>
      <c r="Q7" s="20">
        <v>25</v>
      </c>
      <c r="R7" s="20">
        <v>25</v>
      </c>
      <c r="S7" s="21">
        <f t="shared" si="0"/>
        <v>300</v>
      </c>
      <c r="T7" s="21">
        <v>24</v>
      </c>
      <c r="U7" s="21">
        <v>27</v>
      </c>
      <c r="V7" s="21">
        <v>26</v>
      </c>
      <c r="W7" s="21">
        <v>28</v>
      </c>
      <c r="X7" s="21">
        <v>30</v>
      </c>
      <c r="Y7" s="21">
        <v>25</v>
      </c>
      <c r="Z7" s="21">
        <v>27</v>
      </c>
      <c r="AA7" s="21">
        <v>26</v>
      </c>
      <c r="AB7" s="21">
        <v>28</v>
      </c>
      <c r="AC7" s="21">
        <v>24</v>
      </c>
      <c r="AD7" s="21">
        <v>22</v>
      </c>
      <c r="AE7" s="21">
        <v>26</v>
      </c>
      <c r="AF7" s="21">
        <f t="shared" si="1"/>
        <v>313</v>
      </c>
      <c r="AG7" s="52">
        <f t="shared" si="2"/>
        <v>613</v>
      </c>
      <c r="AH7" s="42">
        <v>4</v>
      </c>
    </row>
    <row r="8" spans="2:34" ht="12.75">
      <c r="B8" s="37">
        <v>19</v>
      </c>
      <c r="C8" s="38" t="s">
        <v>379</v>
      </c>
      <c r="D8" s="17" t="s">
        <v>380</v>
      </c>
      <c r="E8" s="18" t="s">
        <v>378</v>
      </c>
      <c r="F8" s="18">
        <v>1998</v>
      </c>
      <c r="G8" s="20">
        <v>24</v>
      </c>
      <c r="H8" s="20">
        <v>26</v>
      </c>
      <c r="I8" s="20">
        <v>22</v>
      </c>
      <c r="J8" s="20">
        <v>23</v>
      </c>
      <c r="K8" s="20">
        <v>28</v>
      </c>
      <c r="L8" s="20">
        <v>20</v>
      </c>
      <c r="M8" s="19">
        <v>27</v>
      </c>
      <c r="N8" s="20">
        <v>24</v>
      </c>
      <c r="O8" s="20">
        <v>26</v>
      </c>
      <c r="P8" s="20">
        <v>24</v>
      </c>
      <c r="Q8" s="20">
        <v>26</v>
      </c>
      <c r="R8" s="20">
        <v>26</v>
      </c>
      <c r="S8" s="21">
        <f t="shared" si="0"/>
        <v>296</v>
      </c>
      <c r="T8" s="21">
        <v>28</v>
      </c>
      <c r="U8" s="21">
        <v>22</v>
      </c>
      <c r="V8" s="21">
        <v>24</v>
      </c>
      <c r="W8" s="21">
        <v>29</v>
      </c>
      <c r="X8" s="21">
        <v>24</v>
      </c>
      <c r="Y8" s="21">
        <v>25</v>
      </c>
      <c r="Z8" s="21">
        <v>26</v>
      </c>
      <c r="AA8" s="21">
        <v>27</v>
      </c>
      <c r="AB8" s="21">
        <v>26</v>
      </c>
      <c r="AC8" s="21">
        <v>28</v>
      </c>
      <c r="AD8" s="21">
        <v>27</v>
      </c>
      <c r="AE8" s="21">
        <v>25</v>
      </c>
      <c r="AF8" s="21">
        <f t="shared" si="1"/>
        <v>311</v>
      </c>
      <c r="AG8" s="52">
        <f t="shared" si="2"/>
        <v>607</v>
      </c>
      <c r="AH8" s="42">
        <v>5</v>
      </c>
    </row>
    <row r="9" spans="2:34" ht="12.75">
      <c r="B9" s="37">
        <v>22</v>
      </c>
      <c r="C9" s="38" t="s">
        <v>453</v>
      </c>
      <c r="D9" s="17" t="s">
        <v>454</v>
      </c>
      <c r="E9" s="18" t="s">
        <v>452</v>
      </c>
      <c r="F9" s="18">
        <v>2000</v>
      </c>
      <c r="G9" s="20">
        <v>26</v>
      </c>
      <c r="H9" s="20">
        <v>24</v>
      </c>
      <c r="I9" s="20">
        <v>24</v>
      </c>
      <c r="J9" s="20">
        <v>21</v>
      </c>
      <c r="K9" s="20">
        <v>23</v>
      </c>
      <c r="L9" s="20">
        <v>22</v>
      </c>
      <c r="M9" s="19">
        <v>24</v>
      </c>
      <c r="N9" s="20">
        <v>22</v>
      </c>
      <c r="O9" s="20">
        <v>28</v>
      </c>
      <c r="P9" s="20">
        <v>22</v>
      </c>
      <c r="Q9" s="20">
        <v>26</v>
      </c>
      <c r="R9" s="20">
        <v>22</v>
      </c>
      <c r="S9" s="21">
        <f t="shared" si="0"/>
        <v>284</v>
      </c>
      <c r="T9" s="21">
        <v>26</v>
      </c>
      <c r="U9" s="21">
        <v>27</v>
      </c>
      <c r="V9" s="21">
        <v>24</v>
      </c>
      <c r="W9" s="21">
        <v>27</v>
      </c>
      <c r="X9" s="21">
        <v>29</v>
      </c>
      <c r="Y9" s="21">
        <v>27</v>
      </c>
      <c r="Z9" s="21">
        <v>28</v>
      </c>
      <c r="AA9" s="21">
        <v>23</v>
      </c>
      <c r="AB9" s="21">
        <v>24</v>
      </c>
      <c r="AC9" s="21">
        <v>26</v>
      </c>
      <c r="AD9" s="21">
        <v>28</v>
      </c>
      <c r="AE9" s="21">
        <v>28</v>
      </c>
      <c r="AF9" s="21">
        <f t="shared" si="1"/>
        <v>317</v>
      </c>
      <c r="AG9" s="52">
        <f t="shared" si="2"/>
        <v>601</v>
      </c>
      <c r="AH9" s="23">
        <v>6</v>
      </c>
    </row>
    <row r="10" spans="2:34" ht="12.75">
      <c r="B10" s="37">
        <v>23</v>
      </c>
      <c r="C10" s="38" t="s">
        <v>462</v>
      </c>
      <c r="D10" s="17" t="s">
        <v>463</v>
      </c>
      <c r="E10" s="18" t="s">
        <v>459</v>
      </c>
      <c r="F10" s="18">
        <v>1999</v>
      </c>
      <c r="G10" s="20">
        <v>22</v>
      </c>
      <c r="H10" s="20">
        <v>25</v>
      </c>
      <c r="I10" s="20">
        <v>25</v>
      </c>
      <c r="J10" s="20">
        <v>24</v>
      </c>
      <c r="K10" s="20">
        <v>28</v>
      </c>
      <c r="L10" s="40">
        <v>27</v>
      </c>
      <c r="M10" s="39">
        <v>23</v>
      </c>
      <c r="N10" s="40">
        <v>28</v>
      </c>
      <c r="O10" s="40">
        <v>27</v>
      </c>
      <c r="P10" s="40">
        <v>25</v>
      </c>
      <c r="Q10" s="40">
        <v>27</v>
      </c>
      <c r="R10" s="40">
        <v>26</v>
      </c>
      <c r="S10" s="21">
        <f t="shared" si="0"/>
        <v>307</v>
      </c>
      <c r="T10" s="21">
        <v>24</v>
      </c>
      <c r="U10" s="21">
        <v>28</v>
      </c>
      <c r="V10" s="21">
        <v>27</v>
      </c>
      <c r="W10" s="21">
        <v>24</v>
      </c>
      <c r="X10" s="21">
        <v>23</v>
      </c>
      <c r="Y10" s="21">
        <v>16</v>
      </c>
      <c r="Z10" s="21">
        <v>26</v>
      </c>
      <c r="AA10" s="21">
        <v>24</v>
      </c>
      <c r="AB10" s="21">
        <v>24</v>
      </c>
      <c r="AC10" s="21">
        <v>24</v>
      </c>
      <c r="AD10" s="21">
        <v>25</v>
      </c>
      <c r="AE10" s="21">
        <v>26</v>
      </c>
      <c r="AF10" s="21">
        <f t="shared" si="1"/>
        <v>291</v>
      </c>
      <c r="AG10" s="52">
        <f t="shared" si="2"/>
        <v>598</v>
      </c>
      <c r="AH10" s="42">
        <v>7</v>
      </c>
    </row>
    <row r="11" spans="2:34" ht="12.75">
      <c r="B11" s="37">
        <v>21</v>
      </c>
      <c r="C11" s="38" t="s">
        <v>446</v>
      </c>
      <c r="D11" s="17" t="s">
        <v>447</v>
      </c>
      <c r="E11" s="18" t="s">
        <v>275</v>
      </c>
      <c r="F11" s="18">
        <v>1998</v>
      </c>
      <c r="G11" s="20">
        <v>22</v>
      </c>
      <c r="H11" s="20">
        <v>27</v>
      </c>
      <c r="I11" s="20">
        <v>21</v>
      </c>
      <c r="J11" s="20">
        <v>25</v>
      </c>
      <c r="K11" s="20">
        <v>26</v>
      </c>
      <c r="L11" s="40">
        <v>26</v>
      </c>
      <c r="M11" s="39">
        <v>25</v>
      </c>
      <c r="N11" s="40">
        <v>24</v>
      </c>
      <c r="O11" s="40">
        <v>26</v>
      </c>
      <c r="P11" s="40">
        <v>24</v>
      </c>
      <c r="Q11" s="40">
        <v>26</v>
      </c>
      <c r="R11" s="40">
        <v>23</v>
      </c>
      <c r="S11" s="21">
        <f t="shared" si="0"/>
        <v>295</v>
      </c>
      <c r="T11" s="21">
        <v>26</v>
      </c>
      <c r="U11" s="21">
        <v>25</v>
      </c>
      <c r="V11" s="21">
        <v>22</v>
      </c>
      <c r="W11" s="21">
        <v>23</v>
      </c>
      <c r="X11" s="21">
        <v>25</v>
      </c>
      <c r="Y11" s="21">
        <v>27</v>
      </c>
      <c r="Z11" s="21">
        <v>28</v>
      </c>
      <c r="AA11" s="21">
        <v>22</v>
      </c>
      <c r="AB11" s="21">
        <v>27</v>
      </c>
      <c r="AC11" s="21">
        <v>19</v>
      </c>
      <c r="AD11" s="21">
        <v>25</v>
      </c>
      <c r="AE11" s="21">
        <v>26</v>
      </c>
      <c r="AF11" s="21">
        <f t="shared" si="1"/>
        <v>295</v>
      </c>
      <c r="AG11" s="52">
        <f t="shared" si="2"/>
        <v>590</v>
      </c>
      <c r="AH11" s="42">
        <v>8</v>
      </c>
    </row>
    <row r="12" spans="2:34" ht="12.75">
      <c r="B12" s="37">
        <v>20</v>
      </c>
      <c r="C12" s="38" t="s">
        <v>273</v>
      </c>
      <c r="D12" s="17" t="s">
        <v>274</v>
      </c>
      <c r="E12" s="18" t="s">
        <v>275</v>
      </c>
      <c r="F12" s="18">
        <v>1998</v>
      </c>
      <c r="G12" s="20">
        <v>26</v>
      </c>
      <c r="H12" s="20">
        <v>27</v>
      </c>
      <c r="I12" s="20">
        <v>26</v>
      </c>
      <c r="J12" s="20">
        <v>26</v>
      </c>
      <c r="K12" s="20">
        <v>26</v>
      </c>
      <c r="L12" s="40">
        <v>23</v>
      </c>
      <c r="M12" s="39">
        <v>26</v>
      </c>
      <c r="N12" s="40">
        <v>28</v>
      </c>
      <c r="O12" s="40">
        <v>16</v>
      </c>
      <c r="P12" s="40">
        <v>25</v>
      </c>
      <c r="Q12" s="40">
        <v>22</v>
      </c>
      <c r="R12" s="40">
        <v>21</v>
      </c>
      <c r="S12" s="21">
        <f t="shared" si="0"/>
        <v>292</v>
      </c>
      <c r="T12" s="21">
        <v>22</v>
      </c>
      <c r="U12" s="21">
        <v>24</v>
      </c>
      <c r="V12" s="21">
        <v>27</v>
      </c>
      <c r="W12" s="21">
        <v>24</v>
      </c>
      <c r="X12" s="21">
        <v>25</v>
      </c>
      <c r="Y12" s="21">
        <v>29</v>
      </c>
      <c r="Z12" s="21">
        <v>18</v>
      </c>
      <c r="AA12" s="21">
        <v>26</v>
      </c>
      <c r="AB12" s="21">
        <v>25</v>
      </c>
      <c r="AC12" s="21">
        <v>28</v>
      </c>
      <c r="AD12" s="21">
        <v>26</v>
      </c>
      <c r="AE12" s="21">
        <v>22</v>
      </c>
      <c r="AF12" s="21">
        <f t="shared" si="1"/>
        <v>296</v>
      </c>
      <c r="AG12" s="52">
        <f t="shared" si="2"/>
        <v>588</v>
      </c>
      <c r="AH12" s="23">
        <v>9</v>
      </c>
    </row>
    <row r="13" spans="2:34" ht="12.75">
      <c r="B13" s="37">
        <v>21</v>
      </c>
      <c r="C13" s="38" t="s">
        <v>450</v>
      </c>
      <c r="D13" s="17" t="s">
        <v>451</v>
      </c>
      <c r="E13" s="18" t="s">
        <v>452</v>
      </c>
      <c r="F13" s="18">
        <v>1999</v>
      </c>
      <c r="G13" s="20">
        <v>23</v>
      </c>
      <c r="H13" s="20">
        <v>22</v>
      </c>
      <c r="I13" s="20">
        <v>27</v>
      </c>
      <c r="J13" s="20">
        <v>25</v>
      </c>
      <c r="K13" s="20">
        <v>26</v>
      </c>
      <c r="L13" s="40">
        <v>29</v>
      </c>
      <c r="M13" s="39">
        <v>26</v>
      </c>
      <c r="N13" s="40">
        <v>27</v>
      </c>
      <c r="O13" s="40">
        <v>23</v>
      </c>
      <c r="P13" s="40">
        <v>28</v>
      </c>
      <c r="Q13" s="40">
        <v>24</v>
      </c>
      <c r="R13" s="40">
        <v>24</v>
      </c>
      <c r="S13" s="21">
        <f t="shared" si="0"/>
        <v>304</v>
      </c>
      <c r="T13" s="41">
        <v>27</v>
      </c>
      <c r="U13" s="41">
        <v>16</v>
      </c>
      <c r="V13" s="41">
        <v>25</v>
      </c>
      <c r="W13" s="41">
        <v>24</v>
      </c>
      <c r="X13" s="41">
        <v>26</v>
      </c>
      <c r="Y13" s="41">
        <v>25</v>
      </c>
      <c r="Z13" s="41">
        <v>26</v>
      </c>
      <c r="AA13" s="41">
        <v>21</v>
      </c>
      <c r="AB13" s="41">
        <v>26</v>
      </c>
      <c r="AC13" s="41">
        <v>24</v>
      </c>
      <c r="AD13" s="41">
        <v>22</v>
      </c>
      <c r="AE13" s="41">
        <v>21</v>
      </c>
      <c r="AF13" s="21">
        <f t="shared" si="1"/>
        <v>283</v>
      </c>
      <c r="AG13" s="52">
        <f t="shared" si="2"/>
        <v>587</v>
      </c>
      <c r="AH13" s="42">
        <v>10</v>
      </c>
    </row>
    <row r="14" spans="2:34" ht="12.75">
      <c r="B14" s="37">
        <v>19</v>
      </c>
      <c r="C14" s="38" t="s">
        <v>374</v>
      </c>
      <c r="D14" s="17" t="s">
        <v>80</v>
      </c>
      <c r="E14" s="18" t="s">
        <v>375</v>
      </c>
      <c r="F14" s="18">
        <v>2000</v>
      </c>
      <c r="G14" s="20">
        <v>13</v>
      </c>
      <c r="H14" s="20">
        <v>21</v>
      </c>
      <c r="I14" s="20">
        <v>11</v>
      </c>
      <c r="J14" s="20">
        <v>23</v>
      </c>
      <c r="K14" s="20">
        <v>23</v>
      </c>
      <c r="L14" s="40">
        <v>20</v>
      </c>
      <c r="M14" s="39">
        <v>15</v>
      </c>
      <c r="N14" s="40">
        <v>22</v>
      </c>
      <c r="O14" s="40">
        <v>15</v>
      </c>
      <c r="P14" s="40">
        <v>24</v>
      </c>
      <c r="Q14" s="40">
        <v>19</v>
      </c>
      <c r="R14" s="40">
        <v>19</v>
      </c>
      <c r="S14" s="21">
        <f t="shared" si="0"/>
        <v>225</v>
      </c>
      <c r="T14" s="41">
        <v>19</v>
      </c>
      <c r="U14" s="41">
        <v>21</v>
      </c>
      <c r="V14" s="41">
        <v>20</v>
      </c>
      <c r="W14" s="41">
        <v>10</v>
      </c>
      <c r="X14" s="41">
        <v>26</v>
      </c>
      <c r="Y14" s="41">
        <v>19</v>
      </c>
      <c r="Z14" s="41">
        <v>26</v>
      </c>
      <c r="AA14" s="41">
        <v>23</v>
      </c>
      <c r="AB14" s="41">
        <v>25</v>
      </c>
      <c r="AC14" s="41">
        <v>18</v>
      </c>
      <c r="AD14" s="41">
        <v>17</v>
      </c>
      <c r="AE14" s="41">
        <v>23</v>
      </c>
      <c r="AF14" s="21">
        <f t="shared" si="1"/>
        <v>247</v>
      </c>
      <c r="AG14" s="52">
        <f t="shared" si="2"/>
        <v>472</v>
      </c>
      <c r="AH14" s="23">
        <v>11</v>
      </c>
    </row>
    <row r="15" spans="2:34" ht="12.75">
      <c r="B15" s="37">
        <v>22</v>
      </c>
      <c r="C15" s="38" t="s">
        <v>448</v>
      </c>
      <c r="D15" s="38" t="s">
        <v>449</v>
      </c>
      <c r="E15" s="18"/>
      <c r="F15" s="18">
        <v>1999</v>
      </c>
      <c r="G15" s="39">
        <v>19</v>
      </c>
      <c r="H15" s="40">
        <v>12</v>
      </c>
      <c r="I15" s="40">
        <v>14</v>
      </c>
      <c r="J15" s="40">
        <v>15</v>
      </c>
      <c r="K15" s="40">
        <v>18</v>
      </c>
      <c r="L15" s="40">
        <v>26</v>
      </c>
      <c r="M15" s="39">
        <v>23</v>
      </c>
      <c r="N15" s="40">
        <v>17</v>
      </c>
      <c r="O15" s="40">
        <v>10</v>
      </c>
      <c r="P15" s="40">
        <v>24</v>
      </c>
      <c r="Q15" s="40">
        <v>15</v>
      </c>
      <c r="R15" s="40">
        <v>19</v>
      </c>
      <c r="S15" s="21">
        <f t="shared" si="0"/>
        <v>212</v>
      </c>
      <c r="T15" s="41">
        <v>13</v>
      </c>
      <c r="U15" s="41">
        <v>23</v>
      </c>
      <c r="V15" s="41">
        <v>23</v>
      </c>
      <c r="W15" s="41">
        <v>15</v>
      </c>
      <c r="X15" s="41">
        <v>26</v>
      </c>
      <c r="Y15" s="41">
        <v>15</v>
      </c>
      <c r="Z15" s="41">
        <v>24</v>
      </c>
      <c r="AA15" s="41">
        <v>24</v>
      </c>
      <c r="AB15" s="41">
        <v>18</v>
      </c>
      <c r="AC15" s="41">
        <v>20</v>
      </c>
      <c r="AD15" s="41">
        <v>21</v>
      </c>
      <c r="AE15" s="41">
        <v>19</v>
      </c>
      <c r="AF15" s="21">
        <f t="shared" si="1"/>
        <v>241</v>
      </c>
      <c r="AG15" s="52">
        <f t="shared" si="2"/>
        <v>453</v>
      </c>
      <c r="AH15" s="42">
        <v>12</v>
      </c>
    </row>
    <row r="16" spans="2:34" ht="12.75">
      <c r="B16" s="37">
        <v>23</v>
      </c>
      <c r="C16" s="38" t="s">
        <v>455</v>
      </c>
      <c r="D16" s="38" t="s">
        <v>456</v>
      </c>
      <c r="E16" s="43" t="s">
        <v>452</v>
      </c>
      <c r="F16" s="81">
        <v>2000</v>
      </c>
      <c r="G16" s="39">
        <v>21</v>
      </c>
      <c r="H16" s="40">
        <v>22</v>
      </c>
      <c r="I16" s="40">
        <v>20</v>
      </c>
      <c r="J16" s="40">
        <v>13</v>
      </c>
      <c r="K16" s="40">
        <v>16</v>
      </c>
      <c r="L16" s="40">
        <v>17</v>
      </c>
      <c r="M16" s="39">
        <v>15</v>
      </c>
      <c r="N16" s="40">
        <v>16</v>
      </c>
      <c r="O16" s="40">
        <v>21</v>
      </c>
      <c r="P16" s="40">
        <v>18</v>
      </c>
      <c r="Q16" s="40">
        <v>9</v>
      </c>
      <c r="R16" s="40">
        <v>9</v>
      </c>
      <c r="S16" s="21">
        <f t="shared" si="0"/>
        <v>197</v>
      </c>
      <c r="T16" s="41">
        <v>16</v>
      </c>
      <c r="U16" s="41">
        <v>17</v>
      </c>
      <c r="V16" s="41">
        <v>19</v>
      </c>
      <c r="W16" s="41">
        <v>23</v>
      </c>
      <c r="X16" s="41">
        <v>18</v>
      </c>
      <c r="Y16" s="41">
        <v>23</v>
      </c>
      <c r="Z16" s="41">
        <v>11</v>
      </c>
      <c r="AA16" s="41">
        <v>14</v>
      </c>
      <c r="AB16" s="41">
        <v>16</v>
      </c>
      <c r="AC16" s="41">
        <v>22</v>
      </c>
      <c r="AD16" s="41">
        <v>18</v>
      </c>
      <c r="AE16" s="41">
        <v>17</v>
      </c>
      <c r="AF16" s="21">
        <f t="shared" si="1"/>
        <v>214</v>
      </c>
      <c r="AG16" s="52">
        <f t="shared" si="2"/>
        <v>411</v>
      </c>
      <c r="AH16" s="42">
        <v>13</v>
      </c>
    </row>
    <row r="17" spans="2:34" ht="13.5" thickBot="1">
      <c r="B17" s="30">
        <v>20</v>
      </c>
      <c r="C17" s="31" t="s">
        <v>270</v>
      </c>
      <c r="D17" s="31" t="s">
        <v>271</v>
      </c>
      <c r="E17" s="32" t="s">
        <v>272</v>
      </c>
      <c r="F17" s="79">
        <v>2000</v>
      </c>
      <c r="G17" s="33">
        <v>1</v>
      </c>
      <c r="H17" s="34">
        <v>9</v>
      </c>
      <c r="I17" s="34">
        <v>6</v>
      </c>
      <c r="J17" s="34">
        <v>10</v>
      </c>
      <c r="K17" s="34">
        <v>3</v>
      </c>
      <c r="L17" s="34">
        <v>2</v>
      </c>
      <c r="M17" s="33">
        <v>7</v>
      </c>
      <c r="N17" s="34">
        <v>5</v>
      </c>
      <c r="O17" s="34">
        <v>8</v>
      </c>
      <c r="P17" s="34">
        <v>5</v>
      </c>
      <c r="Q17" s="34">
        <v>12</v>
      </c>
      <c r="R17" s="34">
        <v>6</v>
      </c>
      <c r="S17" s="41">
        <f t="shared" si="0"/>
        <v>74</v>
      </c>
      <c r="T17" s="41">
        <v>0</v>
      </c>
      <c r="U17" s="41">
        <v>20</v>
      </c>
      <c r="V17" s="41">
        <v>2</v>
      </c>
      <c r="W17" s="41">
        <v>3</v>
      </c>
      <c r="X17" s="41">
        <v>5</v>
      </c>
      <c r="Y17" s="41">
        <v>9</v>
      </c>
      <c r="Z17" s="41">
        <v>7</v>
      </c>
      <c r="AA17" s="41">
        <v>1</v>
      </c>
      <c r="AB17" s="41">
        <v>8</v>
      </c>
      <c r="AC17" s="41">
        <v>2</v>
      </c>
      <c r="AD17" s="41">
        <v>7</v>
      </c>
      <c r="AE17" s="41">
        <v>3</v>
      </c>
      <c r="AF17" s="41">
        <f t="shared" si="1"/>
        <v>67</v>
      </c>
      <c r="AG17" s="52">
        <f t="shared" si="2"/>
        <v>141</v>
      </c>
      <c r="AH17" s="23">
        <v>14</v>
      </c>
    </row>
    <row r="18" spans="1:34" ht="12.75">
      <c r="A18" s="46"/>
      <c r="B18" s="29"/>
      <c r="C18" s="26"/>
      <c r="D18" s="26"/>
      <c r="E18" s="27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8"/>
      <c r="AH18" s="60"/>
    </row>
    <row r="19" ht="16.5" thickBot="1">
      <c r="B19" s="4" t="s">
        <v>160</v>
      </c>
    </row>
    <row r="20" spans="2:34" ht="48.75" thickBot="1">
      <c r="B20" s="5" t="s">
        <v>266</v>
      </c>
      <c r="C20" s="6" t="s">
        <v>267</v>
      </c>
      <c r="D20" s="6" t="s">
        <v>268</v>
      </c>
      <c r="E20" s="6" t="s">
        <v>269</v>
      </c>
      <c r="F20" s="6" t="s">
        <v>241</v>
      </c>
      <c r="G20" s="8" t="s">
        <v>145</v>
      </c>
      <c r="H20" s="8" t="s">
        <v>146</v>
      </c>
      <c r="I20" s="8" t="s">
        <v>147</v>
      </c>
      <c r="J20" s="8" t="s">
        <v>148</v>
      </c>
      <c r="K20" s="8" t="s">
        <v>149</v>
      </c>
      <c r="L20" s="8" t="s">
        <v>150</v>
      </c>
      <c r="M20" s="8" t="s">
        <v>161</v>
      </c>
      <c r="N20" s="8" t="s">
        <v>162</v>
      </c>
      <c r="O20" s="8" t="s">
        <v>163</v>
      </c>
      <c r="P20" s="8" t="s">
        <v>164</v>
      </c>
      <c r="Q20" s="8" t="s">
        <v>165</v>
      </c>
      <c r="R20" s="8" t="s">
        <v>166</v>
      </c>
      <c r="S20" s="7" t="s">
        <v>172</v>
      </c>
      <c r="T20" s="8" t="s">
        <v>145</v>
      </c>
      <c r="U20" s="8" t="s">
        <v>146</v>
      </c>
      <c r="V20" s="8" t="s">
        <v>147</v>
      </c>
      <c r="W20" s="8" t="s">
        <v>148</v>
      </c>
      <c r="X20" s="8" t="s">
        <v>149</v>
      </c>
      <c r="Y20" s="8" t="s">
        <v>150</v>
      </c>
      <c r="Z20" s="8" t="s">
        <v>161</v>
      </c>
      <c r="AA20" s="8" t="s">
        <v>162</v>
      </c>
      <c r="AB20" s="8" t="s">
        <v>163</v>
      </c>
      <c r="AC20" s="8" t="s">
        <v>164</v>
      </c>
      <c r="AD20" s="8" t="s">
        <v>165</v>
      </c>
      <c r="AE20" s="8" t="s">
        <v>166</v>
      </c>
      <c r="AF20" s="7" t="s">
        <v>172</v>
      </c>
      <c r="AG20" s="7" t="s">
        <v>173</v>
      </c>
      <c r="AH20" s="44" t="s">
        <v>151</v>
      </c>
    </row>
    <row r="21" spans="2:34" ht="12.75">
      <c r="B21" s="16">
        <v>24</v>
      </c>
      <c r="C21" s="17" t="s">
        <v>469</v>
      </c>
      <c r="D21" s="17" t="s">
        <v>470</v>
      </c>
      <c r="E21" s="11" t="s">
        <v>459</v>
      </c>
      <c r="F21" s="78">
        <v>2000</v>
      </c>
      <c r="G21" s="19">
        <v>25</v>
      </c>
      <c r="H21" s="20">
        <v>29</v>
      </c>
      <c r="I21" s="20">
        <v>27</v>
      </c>
      <c r="J21" s="20">
        <v>29</v>
      </c>
      <c r="K21" s="20">
        <v>26</v>
      </c>
      <c r="L21" s="20">
        <v>28</v>
      </c>
      <c r="M21" s="19">
        <v>26</v>
      </c>
      <c r="N21" s="20">
        <v>28</v>
      </c>
      <c r="O21" s="20">
        <v>25</v>
      </c>
      <c r="P21" s="20">
        <v>26</v>
      </c>
      <c r="Q21" s="20">
        <v>26</v>
      </c>
      <c r="R21" s="20">
        <v>28</v>
      </c>
      <c r="S21" s="21">
        <f aca="true" t="shared" si="3" ref="S21:S28">SUM(G21:R21)</f>
        <v>323</v>
      </c>
      <c r="T21" s="21">
        <v>25</v>
      </c>
      <c r="U21" s="21">
        <v>26</v>
      </c>
      <c r="V21" s="21">
        <v>25</v>
      </c>
      <c r="W21" s="21">
        <v>28</v>
      </c>
      <c r="X21" s="21">
        <v>28</v>
      </c>
      <c r="Y21" s="21">
        <v>26</v>
      </c>
      <c r="Z21" s="21">
        <v>28</v>
      </c>
      <c r="AA21" s="21">
        <v>28</v>
      </c>
      <c r="AB21" s="21">
        <v>27</v>
      </c>
      <c r="AC21" s="21">
        <v>28</v>
      </c>
      <c r="AD21" s="21">
        <v>28</v>
      </c>
      <c r="AE21" s="21">
        <v>29</v>
      </c>
      <c r="AF21" s="21">
        <f aca="true" t="shared" si="4" ref="AF21:AF28">SUM(T21:AE21)</f>
        <v>326</v>
      </c>
      <c r="AG21" s="52">
        <f aca="true" t="shared" si="5" ref="AG21:AG28">SUM(S21+AF21)</f>
        <v>649</v>
      </c>
      <c r="AH21" s="23" t="s">
        <v>302</v>
      </c>
    </row>
    <row r="22" spans="2:34" ht="12.75">
      <c r="B22" s="16">
        <v>26</v>
      </c>
      <c r="C22" s="17" t="s">
        <v>313</v>
      </c>
      <c r="D22" s="17" t="s">
        <v>314</v>
      </c>
      <c r="E22" s="11" t="s">
        <v>315</v>
      </c>
      <c r="F22" s="78">
        <v>1998</v>
      </c>
      <c r="G22" s="19">
        <v>27</v>
      </c>
      <c r="H22" s="20">
        <v>27</v>
      </c>
      <c r="I22" s="20">
        <v>23</v>
      </c>
      <c r="J22" s="20">
        <v>28</v>
      </c>
      <c r="K22" s="20">
        <v>27</v>
      </c>
      <c r="L22" s="20">
        <v>28</v>
      </c>
      <c r="M22" s="19">
        <v>27</v>
      </c>
      <c r="N22" s="20">
        <v>30</v>
      </c>
      <c r="O22" s="20">
        <v>28</v>
      </c>
      <c r="P22" s="20">
        <v>26</v>
      </c>
      <c r="Q22" s="20">
        <v>25</v>
      </c>
      <c r="R22" s="20">
        <v>28</v>
      </c>
      <c r="S22" s="21">
        <f t="shared" si="3"/>
        <v>324</v>
      </c>
      <c r="T22" s="21">
        <v>27</v>
      </c>
      <c r="U22" s="21">
        <v>29</v>
      </c>
      <c r="V22" s="21">
        <v>26</v>
      </c>
      <c r="W22" s="21">
        <v>27</v>
      </c>
      <c r="X22" s="21">
        <v>30</v>
      </c>
      <c r="Y22" s="21">
        <v>29</v>
      </c>
      <c r="Z22" s="21">
        <v>28</v>
      </c>
      <c r="AA22" s="21">
        <v>25</v>
      </c>
      <c r="AB22" s="21">
        <v>24</v>
      </c>
      <c r="AC22" s="21">
        <v>27</v>
      </c>
      <c r="AD22" s="21">
        <v>26</v>
      </c>
      <c r="AE22" s="21">
        <v>26</v>
      </c>
      <c r="AF22" s="21">
        <f t="shared" si="4"/>
        <v>324</v>
      </c>
      <c r="AG22" s="52">
        <f t="shared" si="5"/>
        <v>648</v>
      </c>
      <c r="AH22" s="23" t="s">
        <v>303</v>
      </c>
    </row>
    <row r="23" spans="2:34" ht="12.75">
      <c r="B23" s="16">
        <v>25</v>
      </c>
      <c r="C23" s="17" t="s">
        <v>310</v>
      </c>
      <c r="D23" s="17" t="s">
        <v>311</v>
      </c>
      <c r="E23" s="11" t="s">
        <v>378</v>
      </c>
      <c r="F23" s="78">
        <v>1998</v>
      </c>
      <c r="G23" s="19">
        <v>22</v>
      </c>
      <c r="H23" s="20">
        <v>29</v>
      </c>
      <c r="I23" s="20">
        <v>26</v>
      </c>
      <c r="J23" s="20">
        <v>25</v>
      </c>
      <c r="K23" s="20">
        <v>28</v>
      </c>
      <c r="L23" s="20">
        <v>28</v>
      </c>
      <c r="M23" s="19">
        <v>24</v>
      </c>
      <c r="N23" s="20">
        <v>28</v>
      </c>
      <c r="O23" s="20">
        <v>25</v>
      </c>
      <c r="P23" s="20">
        <v>25</v>
      </c>
      <c r="Q23" s="20">
        <v>26</v>
      </c>
      <c r="R23" s="20">
        <v>28</v>
      </c>
      <c r="S23" s="21">
        <f t="shared" si="3"/>
        <v>314</v>
      </c>
      <c r="T23" s="21">
        <v>25</v>
      </c>
      <c r="U23" s="21">
        <v>26</v>
      </c>
      <c r="V23" s="21">
        <v>27</v>
      </c>
      <c r="W23" s="21">
        <v>27</v>
      </c>
      <c r="X23" s="21">
        <v>28</v>
      </c>
      <c r="Y23" s="21">
        <v>28</v>
      </c>
      <c r="Z23" s="21">
        <v>28</v>
      </c>
      <c r="AA23" s="21">
        <v>29</v>
      </c>
      <c r="AB23" s="21">
        <v>28</v>
      </c>
      <c r="AC23" s="21">
        <v>28</v>
      </c>
      <c r="AD23" s="21">
        <v>27</v>
      </c>
      <c r="AE23" s="21">
        <v>28</v>
      </c>
      <c r="AF23" s="21">
        <f t="shared" si="4"/>
        <v>329</v>
      </c>
      <c r="AG23" s="52">
        <f t="shared" si="5"/>
        <v>643</v>
      </c>
      <c r="AH23" s="23" t="s">
        <v>304</v>
      </c>
    </row>
    <row r="24" spans="2:34" ht="12.75">
      <c r="B24" s="16">
        <v>20</v>
      </c>
      <c r="C24" s="17" t="s">
        <v>263</v>
      </c>
      <c r="D24" s="17" t="s">
        <v>264</v>
      </c>
      <c r="E24" s="18" t="s">
        <v>388</v>
      </c>
      <c r="F24" s="80">
        <v>1998</v>
      </c>
      <c r="G24" s="19">
        <v>29</v>
      </c>
      <c r="H24" s="20">
        <v>27</v>
      </c>
      <c r="I24" s="20">
        <v>26</v>
      </c>
      <c r="J24" s="20">
        <v>24</v>
      </c>
      <c r="K24" s="20">
        <v>25</v>
      </c>
      <c r="L24" s="20">
        <v>24</v>
      </c>
      <c r="M24" s="19">
        <v>27</v>
      </c>
      <c r="N24" s="20">
        <v>27</v>
      </c>
      <c r="O24" s="20">
        <v>27</v>
      </c>
      <c r="P24" s="20">
        <v>26</v>
      </c>
      <c r="Q24" s="20">
        <v>26</v>
      </c>
      <c r="R24" s="20">
        <v>24</v>
      </c>
      <c r="S24" s="21">
        <f t="shared" si="3"/>
        <v>312</v>
      </c>
      <c r="T24" s="21">
        <v>26</v>
      </c>
      <c r="U24" s="21">
        <v>27</v>
      </c>
      <c r="V24" s="21">
        <v>27</v>
      </c>
      <c r="W24" s="21">
        <v>28</v>
      </c>
      <c r="X24" s="21">
        <v>25</v>
      </c>
      <c r="Y24" s="21">
        <v>28</v>
      </c>
      <c r="Z24" s="21">
        <v>27</v>
      </c>
      <c r="AA24" s="21">
        <v>25</v>
      </c>
      <c r="AB24" s="21">
        <v>28</v>
      </c>
      <c r="AC24" s="21">
        <v>26</v>
      </c>
      <c r="AD24" s="21">
        <v>24</v>
      </c>
      <c r="AE24" s="21">
        <v>25</v>
      </c>
      <c r="AF24" s="21">
        <f t="shared" si="4"/>
        <v>316</v>
      </c>
      <c r="AG24" s="52">
        <f t="shared" si="5"/>
        <v>628</v>
      </c>
      <c r="AH24" s="23">
        <v>4</v>
      </c>
    </row>
    <row r="25" spans="2:34" ht="12.75">
      <c r="B25" s="16">
        <v>25</v>
      </c>
      <c r="C25" s="17" t="s">
        <v>308</v>
      </c>
      <c r="D25" s="17" t="s">
        <v>309</v>
      </c>
      <c r="E25" s="11" t="s">
        <v>375</v>
      </c>
      <c r="F25" s="78">
        <v>1998</v>
      </c>
      <c r="G25" s="19">
        <v>27</v>
      </c>
      <c r="H25" s="20">
        <v>25</v>
      </c>
      <c r="I25" s="20">
        <v>27</v>
      </c>
      <c r="J25" s="20">
        <v>25</v>
      </c>
      <c r="K25" s="20">
        <v>24</v>
      </c>
      <c r="L25" s="20">
        <v>25</v>
      </c>
      <c r="M25" s="19">
        <v>26</v>
      </c>
      <c r="N25" s="20">
        <v>22</v>
      </c>
      <c r="O25" s="20">
        <v>25</v>
      </c>
      <c r="P25" s="20">
        <v>25</v>
      </c>
      <c r="Q25" s="20">
        <v>25</v>
      </c>
      <c r="R25" s="20">
        <v>27</v>
      </c>
      <c r="S25" s="21">
        <f t="shared" si="3"/>
        <v>303</v>
      </c>
      <c r="T25" s="21">
        <v>24</v>
      </c>
      <c r="U25" s="21">
        <v>20</v>
      </c>
      <c r="V25" s="21">
        <v>23</v>
      </c>
      <c r="W25" s="21">
        <v>25</v>
      </c>
      <c r="X25" s="21">
        <v>24</v>
      </c>
      <c r="Y25" s="21">
        <v>26</v>
      </c>
      <c r="Z25" s="21">
        <v>24</v>
      </c>
      <c r="AA25" s="21">
        <v>26</v>
      </c>
      <c r="AB25" s="21">
        <v>27</v>
      </c>
      <c r="AC25" s="21">
        <v>28</v>
      </c>
      <c r="AD25" s="21">
        <v>26</v>
      </c>
      <c r="AE25" s="21">
        <v>26</v>
      </c>
      <c r="AF25" s="21">
        <f t="shared" si="4"/>
        <v>299</v>
      </c>
      <c r="AG25" s="52">
        <f t="shared" si="5"/>
        <v>602</v>
      </c>
      <c r="AH25" s="23">
        <v>5</v>
      </c>
    </row>
    <row r="26" spans="2:34" ht="12.75">
      <c r="B26" s="16">
        <v>24</v>
      </c>
      <c r="C26" s="17" t="s">
        <v>306</v>
      </c>
      <c r="D26" s="17" t="s">
        <v>307</v>
      </c>
      <c r="E26" s="11" t="s">
        <v>375</v>
      </c>
      <c r="F26" s="78">
        <v>1998</v>
      </c>
      <c r="G26" s="19">
        <v>19</v>
      </c>
      <c r="H26" s="20">
        <v>27</v>
      </c>
      <c r="I26" s="20">
        <v>27</v>
      </c>
      <c r="J26" s="20">
        <v>22</v>
      </c>
      <c r="K26" s="20">
        <v>24</v>
      </c>
      <c r="L26" s="20">
        <v>26</v>
      </c>
      <c r="M26" s="19">
        <v>24</v>
      </c>
      <c r="N26" s="20">
        <v>26</v>
      </c>
      <c r="O26" s="20">
        <v>22</v>
      </c>
      <c r="P26" s="20">
        <v>23</v>
      </c>
      <c r="Q26" s="20">
        <v>21</v>
      </c>
      <c r="R26" s="20">
        <v>21</v>
      </c>
      <c r="S26" s="21">
        <f t="shared" si="3"/>
        <v>282</v>
      </c>
      <c r="T26" s="21">
        <v>24</v>
      </c>
      <c r="U26" s="21">
        <v>22</v>
      </c>
      <c r="V26" s="21">
        <v>23</v>
      </c>
      <c r="W26" s="21">
        <v>26</v>
      </c>
      <c r="X26" s="21">
        <v>23</v>
      </c>
      <c r="Y26" s="21">
        <v>24</v>
      </c>
      <c r="Z26" s="21">
        <v>24</v>
      </c>
      <c r="AA26" s="21">
        <v>16</v>
      </c>
      <c r="AB26" s="21">
        <v>23</v>
      </c>
      <c r="AC26" s="21">
        <v>24</v>
      </c>
      <c r="AD26" s="21">
        <v>27</v>
      </c>
      <c r="AE26" s="21">
        <v>20</v>
      </c>
      <c r="AF26" s="21">
        <f t="shared" si="4"/>
        <v>276</v>
      </c>
      <c r="AG26" s="52">
        <f t="shared" si="5"/>
        <v>558</v>
      </c>
      <c r="AH26" s="23">
        <v>6</v>
      </c>
    </row>
    <row r="27" spans="2:34" ht="12.75">
      <c r="B27" s="37">
        <v>24</v>
      </c>
      <c r="C27" s="38" t="s">
        <v>467</v>
      </c>
      <c r="D27" s="17" t="s">
        <v>468</v>
      </c>
      <c r="E27" s="18" t="s">
        <v>459</v>
      </c>
      <c r="F27" s="18">
        <v>1998</v>
      </c>
      <c r="G27" s="20">
        <v>17</v>
      </c>
      <c r="H27" s="20">
        <v>25</v>
      </c>
      <c r="I27" s="20">
        <v>25</v>
      </c>
      <c r="J27" s="20">
        <v>22</v>
      </c>
      <c r="K27" s="20">
        <v>24</v>
      </c>
      <c r="L27" s="40">
        <v>24</v>
      </c>
      <c r="M27" s="39">
        <v>22</v>
      </c>
      <c r="N27" s="40">
        <v>19</v>
      </c>
      <c r="O27" s="40">
        <v>19</v>
      </c>
      <c r="P27" s="40">
        <v>25</v>
      </c>
      <c r="Q27" s="40">
        <v>24</v>
      </c>
      <c r="R27" s="40">
        <v>24</v>
      </c>
      <c r="S27" s="21">
        <f>SUM(G27:R27)</f>
        <v>270</v>
      </c>
      <c r="T27" s="21">
        <v>26</v>
      </c>
      <c r="U27" s="21">
        <v>23</v>
      </c>
      <c r="V27" s="21">
        <v>17</v>
      </c>
      <c r="W27" s="21">
        <v>18</v>
      </c>
      <c r="X27" s="21">
        <v>22</v>
      </c>
      <c r="Y27" s="21">
        <v>21</v>
      </c>
      <c r="Z27" s="21">
        <v>26</v>
      </c>
      <c r="AA27" s="21">
        <v>23</v>
      </c>
      <c r="AB27" s="21">
        <v>23</v>
      </c>
      <c r="AC27" s="21">
        <v>25</v>
      </c>
      <c r="AD27" s="21">
        <v>22</v>
      </c>
      <c r="AE27" s="21">
        <v>23</v>
      </c>
      <c r="AF27" s="21">
        <f>SUM(T27:AE27)</f>
        <v>269</v>
      </c>
      <c r="AG27" s="52">
        <f>SUM(S27+AF27)</f>
        <v>539</v>
      </c>
      <c r="AH27" s="42">
        <v>7</v>
      </c>
    </row>
    <row r="28" spans="2:34" ht="13.5" thickBot="1">
      <c r="B28" s="37">
        <v>25</v>
      </c>
      <c r="C28" s="38" t="s">
        <v>312</v>
      </c>
      <c r="D28" s="38" t="s">
        <v>311</v>
      </c>
      <c r="E28" s="43" t="s">
        <v>378</v>
      </c>
      <c r="F28" s="81">
        <v>2000</v>
      </c>
      <c r="G28" s="39">
        <v>19</v>
      </c>
      <c r="H28" s="40">
        <v>14</v>
      </c>
      <c r="I28" s="40">
        <v>11</v>
      </c>
      <c r="J28" s="40">
        <v>21</v>
      </c>
      <c r="K28" s="40">
        <v>9</v>
      </c>
      <c r="L28" s="40">
        <v>18</v>
      </c>
      <c r="M28" s="39">
        <v>18</v>
      </c>
      <c r="N28" s="40">
        <v>8</v>
      </c>
      <c r="O28" s="40">
        <v>10</v>
      </c>
      <c r="P28" s="40">
        <v>12</v>
      </c>
      <c r="Q28" s="40">
        <v>12</v>
      </c>
      <c r="R28" s="40">
        <v>13</v>
      </c>
      <c r="S28" s="21">
        <f t="shared" si="3"/>
        <v>165</v>
      </c>
      <c r="T28" s="41">
        <v>20</v>
      </c>
      <c r="U28" s="41">
        <v>24</v>
      </c>
      <c r="V28" s="41">
        <v>14</v>
      </c>
      <c r="W28" s="41">
        <v>10</v>
      </c>
      <c r="X28" s="41">
        <v>15</v>
      </c>
      <c r="Y28" s="41">
        <v>12</v>
      </c>
      <c r="Z28" s="41">
        <v>20</v>
      </c>
      <c r="AA28" s="41">
        <v>17</v>
      </c>
      <c r="AB28" s="41">
        <v>9</v>
      </c>
      <c r="AC28" s="41">
        <v>20</v>
      </c>
      <c r="AD28" s="41">
        <v>20</v>
      </c>
      <c r="AE28" s="41">
        <v>4</v>
      </c>
      <c r="AF28" s="21">
        <f t="shared" si="4"/>
        <v>185</v>
      </c>
      <c r="AG28" s="52">
        <f t="shared" si="5"/>
        <v>350</v>
      </c>
      <c r="AH28" s="42">
        <v>8</v>
      </c>
    </row>
    <row r="29" spans="2:34" ht="12.7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2:4" ht="16.5" thickBot="1">
      <c r="B30" s="4" t="s">
        <v>174</v>
      </c>
      <c r="D30" s="66"/>
    </row>
    <row r="31" spans="2:34" ht="48.75" thickBot="1">
      <c r="B31" s="71" t="s">
        <v>266</v>
      </c>
      <c r="C31" s="72" t="s">
        <v>267</v>
      </c>
      <c r="D31" s="6" t="s">
        <v>268</v>
      </c>
      <c r="E31" s="6" t="s">
        <v>269</v>
      </c>
      <c r="F31" s="6" t="s">
        <v>241</v>
      </c>
      <c r="G31" s="8" t="s">
        <v>145</v>
      </c>
      <c r="H31" s="8" t="s">
        <v>146</v>
      </c>
      <c r="I31" s="8" t="s">
        <v>147</v>
      </c>
      <c r="J31" s="8" t="s">
        <v>148</v>
      </c>
      <c r="K31" s="8" t="s">
        <v>149</v>
      </c>
      <c r="L31" s="8" t="s">
        <v>150</v>
      </c>
      <c r="M31" s="8" t="s">
        <v>161</v>
      </c>
      <c r="N31" s="8" t="s">
        <v>162</v>
      </c>
      <c r="O31" s="8" t="s">
        <v>163</v>
      </c>
      <c r="P31" s="8" t="s">
        <v>164</v>
      </c>
      <c r="Q31" s="8" t="s">
        <v>165</v>
      </c>
      <c r="R31" s="8" t="s">
        <v>166</v>
      </c>
      <c r="S31" s="7" t="s">
        <v>172</v>
      </c>
      <c r="T31" s="8" t="s">
        <v>145</v>
      </c>
      <c r="U31" s="8" t="s">
        <v>146</v>
      </c>
      <c r="V31" s="8" t="s">
        <v>147</v>
      </c>
      <c r="W31" s="8" t="s">
        <v>148</v>
      </c>
      <c r="X31" s="8" t="s">
        <v>149</v>
      </c>
      <c r="Y31" s="8" t="s">
        <v>150</v>
      </c>
      <c r="Z31" s="8" t="s">
        <v>161</v>
      </c>
      <c r="AA31" s="8" t="s">
        <v>162</v>
      </c>
      <c r="AB31" s="8" t="s">
        <v>163</v>
      </c>
      <c r="AC31" s="8" t="s">
        <v>164</v>
      </c>
      <c r="AD31" s="8" t="s">
        <v>165</v>
      </c>
      <c r="AE31" s="8" t="s">
        <v>166</v>
      </c>
      <c r="AF31" s="7" t="s">
        <v>172</v>
      </c>
      <c r="AG31" s="7" t="s">
        <v>173</v>
      </c>
      <c r="AH31" s="44" t="s">
        <v>151</v>
      </c>
    </row>
    <row r="32" spans="2:34" ht="12.75">
      <c r="B32" s="61">
        <v>26</v>
      </c>
      <c r="C32" s="49" t="s">
        <v>316</v>
      </c>
      <c r="D32" s="73" t="s">
        <v>317</v>
      </c>
      <c r="E32" s="50" t="s">
        <v>459</v>
      </c>
      <c r="F32" s="50">
        <v>1999</v>
      </c>
      <c r="G32" s="62">
        <v>29</v>
      </c>
      <c r="H32" s="62">
        <v>28</v>
      </c>
      <c r="I32" s="62">
        <v>27</v>
      </c>
      <c r="J32" s="62">
        <v>30</v>
      </c>
      <c r="K32" s="62">
        <v>29</v>
      </c>
      <c r="L32" s="62">
        <v>30</v>
      </c>
      <c r="M32" s="75">
        <v>30</v>
      </c>
      <c r="N32" s="62">
        <v>28</v>
      </c>
      <c r="O32" s="62">
        <v>29</v>
      </c>
      <c r="P32" s="62">
        <v>27</v>
      </c>
      <c r="Q32" s="62">
        <v>30</v>
      </c>
      <c r="R32" s="87">
        <v>28</v>
      </c>
      <c r="S32" s="86">
        <f>SUM(G32:R32)</f>
        <v>345</v>
      </c>
      <c r="T32" s="86">
        <v>28</v>
      </c>
      <c r="U32" s="63">
        <v>26</v>
      </c>
      <c r="V32" s="63">
        <v>30</v>
      </c>
      <c r="W32" s="63">
        <v>29</v>
      </c>
      <c r="X32" s="63">
        <v>30</v>
      </c>
      <c r="Y32" s="63">
        <v>29</v>
      </c>
      <c r="Z32" s="63">
        <v>29</v>
      </c>
      <c r="AA32" s="63">
        <v>30</v>
      </c>
      <c r="AB32" s="63">
        <v>28</v>
      </c>
      <c r="AC32" s="63">
        <v>29</v>
      </c>
      <c r="AD32" s="63">
        <v>30</v>
      </c>
      <c r="AE32" s="86">
        <v>30</v>
      </c>
      <c r="AF32" s="86">
        <f>SUM(T32:AE32)</f>
        <v>348</v>
      </c>
      <c r="AG32" s="88">
        <f>SUM(S32+AF32)</f>
        <v>693</v>
      </c>
      <c r="AH32" s="64" t="s">
        <v>305</v>
      </c>
    </row>
    <row r="33" spans="2:34" ht="12.75">
      <c r="B33" s="16">
        <v>27</v>
      </c>
      <c r="C33" s="17" t="s">
        <v>320</v>
      </c>
      <c r="D33" s="74" t="s">
        <v>321</v>
      </c>
      <c r="E33" s="43" t="s">
        <v>459</v>
      </c>
      <c r="F33" s="43">
        <v>1998</v>
      </c>
      <c r="G33" s="20">
        <v>28</v>
      </c>
      <c r="H33" s="20">
        <v>26</v>
      </c>
      <c r="I33" s="20">
        <v>27</v>
      </c>
      <c r="J33" s="20">
        <v>28</v>
      </c>
      <c r="K33" s="20">
        <v>30</v>
      </c>
      <c r="L33" s="20">
        <v>28</v>
      </c>
      <c r="M33" s="20">
        <v>27</v>
      </c>
      <c r="N33" s="20">
        <v>29</v>
      </c>
      <c r="O33" s="20">
        <v>26</v>
      </c>
      <c r="P33" s="20">
        <v>30</v>
      </c>
      <c r="Q33" s="20">
        <v>28</v>
      </c>
      <c r="R33" s="20">
        <v>25</v>
      </c>
      <c r="S33" s="21">
        <f>SUM(G33:R33)</f>
        <v>332</v>
      </c>
      <c r="T33" s="21">
        <v>27</v>
      </c>
      <c r="U33" s="21">
        <v>27</v>
      </c>
      <c r="V33" s="21">
        <v>28</v>
      </c>
      <c r="W33" s="21">
        <v>28</v>
      </c>
      <c r="X33" s="21">
        <v>27</v>
      </c>
      <c r="Y33" s="21">
        <v>30</v>
      </c>
      <c r="Z33" s="21">
        <v>27</v>
      </c>
      <c r="AA33" s="21">
        <v>27</v>
      </c>
      <c r="AB33" s="21">
        <v>28</v>
      </c>
      <c r="AC33" s="21">
        <v>29</v>
      </c>
      <c r="AD33" s="21">
        <v>27</v>
      </c>
      <c r="AE33" s="21">
        <v>28</v>
      </c>
      <c r="AF33" s="21">
        <f>SUM(T33:AE33)</f>
        <v>333</v>
      </c>
      <c r="AG33" s="52">
        <f>SUM(S33+AF33)</f>
        <v>665</v>
      </c>
      <c r="AH33" s="70" t="s">
        <v>303</v>
      </c>
    </row>
    <row r="34" spans="2:34" ht="13.5" thickBot="1">
      <c r="B34" s="65">
        <v>26</v>
      </c>
      <c r="C34" s="45" t="s">
        <v>318</v>
      </c>
      <c r="D34" s="31" t="s">
        <v>319</v>
      </c>
      <c r="E34" s="32" t="s">
        <v>459</v>
      </c>
      <c r="F34" s="79">
        <v>1998</v>
      </c>
      <c r="G34" s="33">
        <v>27</v>
      </c>
      <c r="H34" s="34">
        <v>27</v>
      </c>
      <c r="I34" s="34">
        <v>21</v>
      </c>
      <c r="J34" s="34">
        <v>28</v>
      </c>
      <c r="K34" s="34">
        <v>28</v>
      </c>
      <c r="L34" s="34">
        <v>28</v>
      </c>
      <c r="M34" s="33">
        <v>26</v>
      </c>
      <c r="N34" s="34">
        <v>28</v>
      </c>
      <c r="O34" s="34">
        <v>28</v>
      </c>
      <c r="P34" s="34">
        <v>30</v>
      </c>
      <c r="Q34" s="34">
        <v>27</v>
      </c>
      <c r="R34" s="40">
        <v>27</v>
      </c>
      <c r="S34" s="41">
        <f>SUM(G34:R34)</f>
        <v>325</v>
      </c>
      <c r="T34" s="41">
        <v>28</v>
      </c>
      <c r="U34" s="35">
        <v>28</v>
      </c>
      <c r="V34" s="35">
        <v>25</v>
      </c>
      <c r="W34" s="35">
        <v>26</v>
      </c>
      <c r="X34" s="35">
        <v>28</v>
      </c>
      <c r="Y34" s="35">
        <v>28</v>
      </c>
      <c r="Z34" s="35">
        <v>29</v>
      </c>
      <c r="AA34" s="35">
        <v>27</v>
      </c>
      <c r="AB34" s="35">
        <v>28</v>
      </c>
      <c r="AC34" s="35">
        <v>27</v>
      </c>
      <c r="AD34" s="35">
        <v>27</v>
      </c>
      <c r="AE34" s="69">
        <v>25</v>
      </c>
      <c r="AF34" s="69">
        <f>SUM(T34:AE34)</f>
        <v>326</v>
      </c>
      <c r="AG34" s="89">
        <f>SUM(S34+AF34)</f>
        <v>651</v>
      </c>
      <c r="AH34" s="24" t="s">
        <v>304</v>
      </c>
    </row>
    <row r="35" spans="2:34" ht="12.75">
      <c r="B35" s="29"/>
      <c r="C35" s="26"/>
      <c r="D35" s="26"/>
      <c r="E35" s="27"/>
      <c r="F35" s="27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6"/>
      <c r="S35" s="57"/>
      <c r="T35" s="5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57"/>
      <c r="AF35" s="57"/>
      <c r="AG35" s="58"/>
      <c r="AH35" s="36"/>
    </row>
    <row r="36" spans="2:4" ht="16.5" thickBot="1">
      <c r="B36" s="4" t="s">
        <v>171</v>
      </c>
      <c r="D36" s="66"/>
    </row>
    <row r="37" spans="2:34" ht="48.75" thickBot="1">
      <c r="B37" s="5" t="s">
        <v>266</v>
      </c>
      <c r="C37" s="6" t="s">
        <v>267</v>
      </c>
      <c r="D37" s="6" t="s">
        <v>268</v>
      </c>
      <c r="E37" s="6" t="s">
        <v>269</v>
      </c>
      <c r="F37" s="6" t="s">
        <v>241</v>
      </c>
      <c r="G37" s="8" t="s">
        <v>145</v>
      </c>
      <c r="H37" s="8" t="s">
        <v>146</v>
      </c>
      <c r="I37" s="8" t="s">
        <v>147</v>
      </c>
      <c r="J37" s="8" t="s">
        <v>148</v>
      </c>
      <c r="K37" s="8" t="s">
        <v>149</v>
      </c>
      <c r="L37" s="8" t="s">
        <v>150</v>
      </c>
      <c r="M37" s="8" t="s">
        <v>161</v>
      </c>
      <c r="N37" s="8" t="s">
        <v>162</v>
      </c>
      <c r="O37" s="8" t="s">
        <v>163</v>
      </c>
      <c r="P37" s="8" t="s">
        <v>164</v>
      </c>
      <c r="Q37" s="8" t="s">
        <v>165</v>
      </c>
      <c r="R37" s="8" t="s">
        <v>166</v>
      </c>
      <c r="S37" s="7" t="s">
        <v>172</v>
      </c>
      <c r="T37" s="8" t="s">
        <v>145</v>
      </c>
      <c r="U37" s="8" t="s">
        <v>146</v>
      </c>
      <c r="V37" s="8" t="s">
        <v>147</v>
      </c>
      <c r="W37" s="8" t="s">
        <v>148</v>
      </c>
      <c r="X37" s="8" t="s">
        <v>149</v>
      </c>
      <c r="Y37" s="8" t="s">
        <v>150</v>
      </c>
      <c r="Z37" s="8" t="s">
        <v>161</v>
      </c>
      <c r="AA37" s="8" t="s">
        <v>162</v>
      </c>
      <c r="AB37" s="8" t="s">
        <v>163</v>
      </c>
      <c r="AC37" s="8" t="s">
        <v>164</v>
      </c>
      <c r="AD37" s="8" t="s">
        <v>165</v>
      </c>
      <c r="AE37" s="8" t="s">
        <v>166</v>
      </c>
      <c r="AF37" s="7" t="s">
        <v>172</v>
      </c>
      <c r="AG37" s="7" t="s">
        <v>173</v>
      </c>
      <c r="AH37" s="44" t="s">
        <v>151</v>
      </c>
    </row>
    <row r="38" spans="2:34" ht="12.75">
      <c r="B38" s="61">
        <v>27</v>
      </c>
      <c r="C38" s="49" t="s">
        <v>322</v>
      </c>
      <c r="D38" s="73" t="s">
        <v>323</v>
      </c>
      <c r="E38" s="50" t="s">
        <v>459</v>
      </c>
      <c r="F38" s="50">
        <v>2000</v>
      </c>
      <c r="G38" s="62">
        <v>30</v>
      </c>
      <c r="H38" s="62">
        <v>29</v>
      </c>
      <c r="I38" s="62">
        <v>29</v>
      </c>
      <c r="J38" s="62">
        <v>27</v>
      </c>
      <c r="K38" s="62">
        <v>28</v>
      </c>
      <c r="L38" s="62">
        <v>29</v>
      </c>
      <c r="M38" s="75">
        <v>28</v>
      </c>
      <c r="N38" s="62">
        <v>28</v>
      </c>
      <c r="O38" s="62">
        <v>30</v>
      </c>
      <c r="P38" s="62">
        <v>29</v>
      </c>
      <c r="Q38" s="62">
        <v>29</v>
      </c>
      <c r="R38" s="87">
        <v>27</v>
      </c>
      <c r="S38" s="86">
        <f>SUM(G38:R38)</f>
        <v>343</v>
      </c>
      <c r="T38" s="86">
        <v>27</v>
      </c>
      <c r="U38" s="86">
        <v>28</v>
      </c>
      <c r="V38" s="86">
        <v>28</v>
      </c>
      <c r="W38" s="86">
        <v>29</v>
      </c>
      <c r="X38" s="86">
        <v>29</v>
      </c>
      <c r="Y38" s="86">
        <v>30</v>
      </c>
      <c r="Z38" s="86">
        <v>28</v>
      </c>
      <c r="AA38" s="86">
        <v>30</v>
      </c>
      <c r="AB38" s="86">
        <v>29</v>
      </c>
      <c r="AC38" s="86">
        <v>28</v>
      </c>
      <c r="AD38" s="86">
        <v>30</v>
      </c>
      <c r="AE38" s="86">
        <v>30</v>
      </c>
      <c r="AF38" s="86">
        <f>SUM(T38:AE38)</f>
        <v>346</v>
      </c>
      <c r="AG38" s="88">
        <f>SUM(S38+AF38)</f>
        <v>689</v>
      </c>
      <c r="AH38" s="64" t="s">
        <v>143</v>
      </c>
    </row>
    <row r="39" spans="2:34" ht="13.5" thickBot="1">
      <c r="B39" s="30">
        <v>27</v>
      </c>
      <c r="C39" s="31" t="s">
        <v>324</v>
      </c>
      <c r="D39" s="31" t="s">
        <v>317</v>
      </c>
      <c r="E39" s="32" t="s">
        <v>466</v>
      </c>
      <c r="F39" s="79">
        <v>2001</v>
      </c>
      <c r="G39" s="33">
        <v>23</v>
      </c>
      <c r="H39" s="34">
        <v>24</v>
      </c>
      <c r="I39" s="34">
        <v>28</v>
      </c>
      <c r="J39" s="34">
        <v>22</v>
      </c>
      <c r="K39" s="34">
        <v>26</v>
      </c>
      <c r="L39" s="34">
        <v>29</v>
      </c>
      <c r="M39" s="33">
        <v>22</v>
      </c>
      <c r="N39" s="34">
        <v>28</v>
      </c>
      <c r="O39" s="34">
        <v>25</v>
      </c>
      <c r="P39" s="34">
        <v>18</v>
      </c>
      <c r="Q39" s="34">
        <v>28</v>
      </c>
      <c r="R39" s="34">
        <v>27</v>
      </c>
      <c r="S39" s="35">
        <f>SUM(G39:R39)</f>
        <v>300</v>
      </c>
      <c r="T39" s="35">
        <v>28</v>
      </c>
      <c r="U39" s="35">
        <v>25</v>
      </c>
      <c r="V39" s="35">
        <v>27</v>
      </c>
      <c r="W39" s="35">
        <v>25</v>
      </c>
      <c r="X39" s="35">
        <v>26</v>
      </c>
      <c r="Y39" s="35">
        <v>27</v>
      </c>
      <c r="Z39" s="35">
        <v>28</v>
      </c>
      <c r="AA39" s="35">
        <v>24</v>
      </c>
      <c r="AB39" s="35">
        <v>24</v>
      </c>
      <c r="AC39" s="35">
        <v>24</v>
      </c>
      <c r="AD39" s="35">
        <v>24</v>
      </c>
      <c r="AE39" s="35">
        <v>24</v>
      </c>
      <c r="AF39" s="35">
        <f>SUM(T39:AE39)</f>
        <v>306</v>
      </c>
      <c r="AG39" s="103">
        <f>SUM(S39+AF39)</f>
        <v>606</v>
      </c>
      <c r="AH39" s="24" t="s">
        <v>144</v>
      </c>
    </row>
    <row r="40" spans="2:35" ht="12.75">
      <c r="B40" s="29"/>
      <c r="C40" s="26"/>
      <c r="D40" s="26"/>
      <c r="E40" s="27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28"/>
      <c r="AI40" s="28"/>
    </row>
    <row r="41" spans="2:4" ht="10.5" customHeight="1">
      <c r="B41" t="s">
        <v>256</v>
      </c>
      <c r="D41" t="s">
        <v>260</v>
      </c>
    </row>
    <row r="42" spans="2:4" ht="12.75">
      <c r="B42" t="s">
        <v>152</v>
      </c>
      <c r="D42" s="48" t="s">
        <v>157</v>
      </c>
    </row>
    <row r="43" spans="2:35" ht="12.75">
      <c r="B43" s="29"/>
      <c r="C43" s="26"/>
      <c r="D43" s="26"/>
      <c r="E43" s="27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</sheetData>
  <printOptions/>
  <pageMargins left="0.75" right="0.75" top="1" bottom="1" header="0.5" footer="0.5"/>
  <pageSetup orientation="portrait" paperSize="10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5"/>
  <sheetViews>
    <sheetView zoomScale="125" zoomScaleNormal="125" workbookViewId="0" topLeftCell="A1">
      <selection activeCell="E4" sqref="E4:G25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3.7109375" style="0" customWidth="1"/>
    <col min="4" max="4" width="6.421875" style="0" customWidth="1"/>
    <col min="5" max="5" width="5.7109375" style="0" customWidth="1"/>
    <col min="6" max="6" width="5.140625" style="0" customWidth="1"/>
    <col min="7" max="7" width="4.421875" style="0" customWidth="1"/>
    <col min="8" max="8" width="5.8515625" style="0" customWidth="1"/>
    <col min="9" max="9" width="7.140625" style="0" customWidth="1"/>
    <col min="10" max="16384" width="11.421875" style="0" customWidth="1"/>
  </cols>
  <sheetData>
    <row r="2" ht="12.75">
      <c r="B2" t="s">
        <v>100</v>
      </c>
    </row>
    <row r="3" spans="2:9" ht="12.75">
      <c r="B3" s="113" t="s">
        <v>134</v>
      </c>
      <c r="C3" s="22" t="s">
        <v>189</v>
      </c>
      <c r="D3" s="22" t="s">
        <v>122</v>
      </c>
      <c r="E3" s="116" t="s">
        <v>190</v>
      </c>
      <c r="F3" s="116" t="s">
        <v>213</v>
      </c>
      <c r="G3" s="116" t="s">
        <v>214</v>
      </c>
      <c r="H3" s="22" t="s">
        <v>135</v>
      </c>
      <c r="I3" s="22" t="s">
        <v>189</v>
      </c>
    </row>
    <row r="4" spans="2:9" ht="12.75">
      <c r="B4" s="122" t="s">
        <v>90</v>
      </c>
      <c r="C4" s="22">
        <v>1</v>
      </c>
      <c r="D4" s="119">
        <v>637</v>
      </c>
      <c r="E4" s="141">
        <v>101</v>
      </c>
      <c r="F4" s="141">
        <v>98</v>
      </c>
      <c r="G4" s="141">
        <v>103</v>
      </c>
      <c r="H4" s="119">
        <v>108</v>
      </c>
      <c r="I4" s="22" t="s">
        <v>99</v>
      </c>
    </row>
    <row r="5" spans="2:9" ht="12.75">
      <c r="B5" s="122" t="s">
        <v>94</v>
      </c>
      <c r="C5" s="119">
        <v>2</v>
      </c>
      <c r="D5" s="119">
        <v>606</v>
      </c>
      <c r="E5" s="141">
        <v>104</v>
      </c>
      <c r="F5" s="141">
        <v>100</v>
      </c>
      <c r="G5" s="141">
        <v>105</v>
      </c>
      <c r="H5" s="119">
        <v>105</v>
      </c>
      <c r="I5" s="22" t="s">
        <v>144</v>
      </c>
    </row>
    <row r="6" spans="2:9" ht="12.75">
      <c r="B6" s="122" t="s">
        <v>92</v>
      </c>
      <c r="C6" s="119">
        <v>3</v>
      </c>
      <c r="D6" s="119">
        <v>584</v>
      </c>
      <c r="E6" s="141">
        <v>102</v>
      </c>
      <c r="F6" s="141">
        <v>108</v>
      </c>
      <c r="G6" s="141">
        <v>103</v>
      </c>
      <c r="H6" s="119">
        <v>103</v>
      </c>
      <c r="I6" s="22" t="s">
        <v>98</v>
      </c>
    </row>
    <row r="7" spans="2:9" ht="12.75">
      <c r="B7" s="122" t="s">
        <v>91</v>
      </c>
      <c r="C7" s="119">
        <v>4</v>
      </c>
      <c r="D7" s="119">
        <v>562</v>
      </c>
      <c r="E7" s="141">
        <v>77</v>
      </c>
      <c r="F7" s="141">
        <v>97</v>
      </c>
      <c r="G7" s="141">
        <v>100</v>
      </c>
      <c r="H7" s="119">
        <v>99</v>
      </c>
      <c r="I7" s="22">
        <v>4</v>
      </c>
    </row>
    <row r="8" spans="2:9" ht="12.75">
      <c r="B8" s="122" t="s">
        <v>133</v>
      </c>
      <c r="C8" s="119">
        <v>5</v>
      </c>
      <c r="D8" s="119">
        <v>524</v>
      </c>
      <c r="E8" s="141">
        <v>88</v>
      </c>
      <c r="F8" s="141">
        <v>94</v>
      </c>
      <c r="G8" s="118"/>
      <c r="H8" s="119"/>
      <c r="I8" s="22">
        <v>5</v>
      </c>
    </row>
    <row r="9" spans="2:9" ht="12.75">
      <c r="B9" s="122" t="s">
        <v>93</v>
      </c>
      <c r="C9" s="119">
        <v>6</v>
      </c>
      <c r="D9" s="119">
        <v>508</v>
      </c>
      <c r="E9" s="141">
        <v>85</v>
      </c>
      <c r="F9" s="141">
        <v>78</v>
      </c>
      <c r="G9" s="118"/>
      <c r="H9" s="119"/>
      <c r="I9" s="22">
        <v>6</v>
      </c>
    </row>
    <row r="10" spans="2:9" ht="12.75">
      <c r="B10" s="139" t="s">
        <v>101</v>
      </c>
      <c r="C10" s="121">
        <v>9</v>
      </c>
      <c r="D10" s="121">
        <v>397</v>
      </c>
      <c r="E10" s="21">
        <v>70</v>
      </c>
      <c r="F10" s="121">
        <v>82</v>
      </c>
      <c r="G10" s="20"/>
      <c r="H10" s="20"/>
      <c r="I10" s="22">
        <v>7</v>
      </c>
    </row>
    <row r="11" spans="2:9" ht="12.75">
      <c r="B11" s="122" t="s">
        <v>286</v>
      </c>
      <c r="C11" s="119">
        <v>7</v>
      </c>
      <c r="D11" s="119">
        <v>427</v>
      </c>
      <c r="E11" s="141">
        <v>72</v>
      </c>
      <c r="F11" s="141">
        <v>73</v>
      </c>
      <c r="G11" s="118"/>
      <c r="H11" s="119"/>
      <c r="I11" s="22">
        <v>8</v>
      </c>
    </row>
    <row r="12" spans="2:9" ht="12.75">
      <c r="B12" s="122" t="s">
        <v>198</v>
      </c>
      <c r="C12" s="119">
        <v>8</v>
      </c>
      <c r="D12" s="119">
        <v>398</v>
      </c>
      <c r="E12" s="141">
        <v>59</v>
      </c>
      <c r="F12" s="118"/>
      <c r="G12" s="118"/>
      <c r="H12" s="119"/>
      <c r="I12" s="22">
        <v>9</v>
      </c>
    </row>
    <row r="13" spans="2:9" ht="12.75">
      <c r="B13" s="122" t="s">
        <v>287</v>
      </c>
      <c r="C13" s="119">
        <v>10</v>
      </c>
      <c r="D13" s="119">
        <v>308</v>
      </c>
      <c r="E13" s="141">
        <v>52</v>
      </c>
      <c r="F13" s="118"/>
      <c r="G13" s="118"/>
      <c r="H13" s="119"/>
      <c r="I13" s="22">
        <v>10</v>
      </c>
    </row>
    <row r="14" spans="2:9" ht="12.75">
      <c r="B14" s="122" t="s">
        <v>202</v>
      </c>
      <c r="C14" s="119">
        <v>11</v>
      </c>
      <c r="D14" s="119">
        <v>253</v>
      </c>
      <c r="E14" s="141">
        <v>23</v>
      </c>
      <c r="F14" s="118"/>
      <c r="G14" s="118"/>
      <c r="H14" s="119"/>
      <c r="I14" s="22">
        <v>11</v>
      </c>
    </row>
    <row r="16" ht="12.75">
      <c r="B16" t="s">
        <v>102</v>
      </c>
    </row>
    <row r="17" spans="2:8" ht="12.75">
      <c r="B17" s="113" t="s">
        <v>134</v>
      </c>
      <c r="C17" s="22" t="s">
        <v>189</v>
      </c>
      <c r="D17" s="22" t="s">
        <v>122</v>
      </c>
      <c r="E17" s="116" t="s">
        <v>213</v>
      </c>
      <c r="F17" s="116" t="s">
        <v>214</v>
      </c>
      <c r="G17" s="22" t="s">
        <v>135</v>
      </c>
      <c r="H17" s="22" t="s">
        <v>189</v>
      </c>
    </row>
    <row r="18" spans="2:8" ht="12.75">
      <c r="B18" s="122" t="s">
        <v>103</v>
      </c>
      <c r="C18" s="22">
        <v>1</v>
      </c>
      <c r="D18" s="119">
        <v>606</v>
      </c>
      <c r="E18" s="141">
        <v>105</v>
      </c>
      <c r="F18" s="141">
        <v>105</v>
      </c>
      <c r="G18" s="119">
        <v>106</v>
      </c>
      <c r="H18" s="22" t="s">
        <v>99</v>
      </c>
    </row>
    <row r="19" spans="2:8" ht="12.75">
      <c r="B19" s="122" t="s">
        <v>108</v>
      </c>
      <c r="C19" s="119">
        <v>2</v>
      </c>
      <c r="D19" s="119">
        <v>553</v>
      </c>
      <c r="E19" s="141">
        <v>97</v>
      </c>
      <c r="F19" s="141">
        <v>99</v>
      </c>
      <c r="G19" s="119">
        <v>87</v>
      </c>
      <c r="H19" s="22" t="s">
        <v>144</v>
      </c>
    </row>
    <row r="20" spans="2:8" ht="12.75">
      <c r="B20" s="122" t="s">
        <v>207</v>
      </c>
      <c r="C20" s="119">
        <v>3</v>
      </c>
      <c r="D20" s="119">
        <v>536</v>
      </c>
      <c r="E20" s="141">
        <v>92</v>
      </c>
      <c r="F20" s="141">
        <v>98</v>
      </c>
      <c r="G20" s="119">
        <v>88</v>
      </c>
      <c r="H20" s="22" t="s">
        <v>304</v>
      </c>
    </row>
    <row r="21" spans="2:8" ht="12.75">
      <c r="B21" s="122" t="s">
        <v>105</v>
      </c>
      <c r="C21" s="119">
        <v>4</v>
      </c>
      <c r="D21" s="119">
        <v>533</v>
      </c>
      <c r="E21" s="141">
        <v>95</v>
      </c>
      <c r="F21" s="141">
        <v>84</v>
      </c>
      <c r="G21" s="119">
        <v>87</v>
      </c>
      <c r="H21" s="22">
        <v>4</v>
      </c>
    </row>
    <row r="22" spans="2:8" ht="12.75">
      <c r="B22" s="122" t="s">
        <v>104</v>
      </c>
      <c r="C22" s="119">
        <v>5</v>
      </c>
      <c r="D22" s="119">
        <v>434</v>
      </c>
      <c r="E22" s="141">
        <v>78</v>
      </c>
      <c r="F22" s="118"/>
      <c r="G22" s="119"/>
      <c r="H22" s="22">
        <v>5</v>
      </c>
    </row>
    <row r="23" spans="2:8" ht="12.75">
      <c r="B23" s="122" t="s">
        <v>107</v>
      </c>
      <c r="C23" s="121">
        <v>7</v>
      </c>
      <c r="D23" s="121">
        <v>264</v>
      </c>
      <c r="E23" s="121">
        <v>35</v>
      </c>
      <c r="F23" s="21"/>
      <c r="G23" s="21"/>
      <c r="H23" s="22">
        <v>6</v>
      </c>
    </row>
    <row r="24" spans="2:8" ht="12.75">
      <c r="B24" s="122" t="s">
        <v>106</v>
      </c>
      <c r="C24" s="119">
        <v>6</v>
      </c>
      <c r="D24" s="119">
        <v>354</v>
      </c>
      <c r="E24" s="141">
        <v>18</v>
      </c>
      <c r="F24" s="118"/>
      <c r="G24" s="119"/>
      <c r="H24" s="22">
        <v>7</v>
      </c>
    </row>
    <row r="25" spans="2:8" ht="12.75">
      <c r="B25" s="122" t="s">
        <v>290</v>
      </c>
      <c r="C25" s="119">
        <v>8</v>
      </c>
      <c r="D25" s="119">
        <v>112</v>
      </c>
      <c r="E25" s="141">
        <v>4</v>
      </c>
      <c r="F25" s="118"/>
      <c r="G25" s="119"/>
      <c r="H25" s="22">
        <v>8</v>
      </c>
    </row>
  </sheetData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="125" zoomScaleNormal="125" workbookViewId="0" topLeftCell="A9">
      <selection activeCell="L31" sqref="L31"/>
    </sheetView>
  </sheetViews>
  <sheetFormatPr defaultColWidth="9.140625" defaultRowHeight="12.75"/>
  <cols>
    <col min="1" max="1" width="2.00390625" style="0" customWidth="1"/>
    <col min="2" max="2" width="19.140625" style="0" customWidth="1"/>
    <col min="3" max="3" width="3.7109375" style="0" customWidth="1"/>
    <col min="4" max="4" width="6.421875" style="0" customWidth="1"/>
    <col min="5" max="5" width="6.00390625" style="0" customWidth="1"/>
    <col min="6" max="6" width="6.140625" style="0" customWidth="1"/>
    <col min="7" max="7" width="5.7109375" style="0" customWidth="1"/>
    <col min="8" max="8" width="5.140625" style="0" customWidth="1"/>
    <col min="9" max="9" width="4.421875" style="0" customWidth="1"/>
    <col min="10" max="10" width="5.8515625" style="0" customWidth="1"/>
    <col min="11" max="11" width="7.140625" style="0" customWidth="1"/>
    <col min="12" max="16384" width="11.421875" style="0" customWidth="1"/>
  </cols>
  <sheetData>
    <row r="2" ht="12.75">
      <c r="B2" t="s">
        <v>120</v>
      </c>
    </row>
    <row r="3" spans="2:8" ht="12.75">
      <c r="B3" s="113" t="s">
        <v>134</v>
      </c>
      <c r="C3" s="22" t="s">
        <v>189</v>
      </c>
      <c r="D3" s="22" t="s">
        <v>95</v>
      </c>
      <c r="E3" s="116" t="s">
        <v>213</v>
      </c>
      <c r="F3" s="116" t="s">
        <v>214</v>
      </c>
      <c r="G3" s="22" t="s">
        <v>135</v>
      </c>
      <c r="H3" s="22" t="s">
        <v>189</v>
      </c>
    </row>
    <row r="4" spans="2:8" ht="12.75">
      <c r="B4" s="125" t="s">
        <v>121</v>
      </c>
      <c r="C4" s="22">
        <v>1</v>
      </c>
      <c r="D4" s="119">
        <v>656</v>
      </c>
      <c r="E4" s="118" t="s">
        <v>124</v>
      </c>
      <c r="F4" s="118" t="s">
        <v>137</v>
      </c>
      <c r="G4" s="118" t="s">
        <v>131</v>
      </c>
      <c r="H4" s="22" t="s">
        <v>130</v>
      </c>
    </row>
    <row r="5" spans="2:8" ht="12.75">
      <c r="B5" s="125" t="s">
        <v>438</v>
      </c>
      <c r="C5" s="119">
        <v>3</v>
      </c>
      <c r="D5" s="119">
        <v>578</v>
      </c>
      <c r="E5" s="118" t="s">
        <v>139</v>
      </c>
      <c r="F5" s="118" t="s">
        <v>136</v>
      </c>
      <c r="G5" s="118" t="s">
        <v>141</v>
      </c>
      <c r="H5" s="22" t="s">
        <v>144</v>
      </c>
    </row>
    <row r="6" spans="2:8" ht="12.75">
      <c r="B6" s="125" t="s">
        <v>439</v>
      </c>
      <c r="C6" s="119">
        <v>2</v>
      </c>
      <c r="D6" s="119">
        <v>578</v>
      </c>
      <c r="E6" s="118" t="s">
        <v>128</v>
      </c>
      <c r="F6" s="118" t="s">
        <v>138</v>
      </c>
      <c r="G6" s="118" t="s">
        <v>142</v>
      </c>
      <c r="H6" s="22" t="s">
        <v>304</v>
      </c>
    </row>
    <row r="7" spans="2:8" ht="12.75">
      <c r="B7" s="125" t="s">
        <v>125</v>
      </c>
      <c r="C7" s="119">
        <v>4</v>
      </c>
      <c r="D7" s="119">
        <v>419</v>
      </c>
      <c r="E7" s="118" t="s">
        <v>126</v>
      </c>
      <c r="F7" s="118" t="s">
        <v>118</v>
      </c>
      <c r="G7" s="118" t="s">
        <v>129</v>
      </c>
      <c r="H7" s="22">
        <v>4</v>
      </c>
    </row>
    <row r="8" spans="2:8" ht="12.75">
      <c r="B8" s="125" t="s">
        <v>123</v>
      </c>
      <c r="C8" s="119">
        <v>5</v>
      </c>
      <c r="D8" s="119">
        <v>255</v>
      </c>
      <c r="E8" s="118" t="s">
        <v>127</v>
      </c>
      <c r="F8" s="118"/>
      <c r="G8" s="118"/>
      <c r="H8" s="22">
        <v>5</v>
      </c>
    </row>
    <row r="10" ht="12.75">
      <c r="B10" t="s">
        <v>9</v>
      </c>
    </row>
    <row r="11" spans="2:10" ht="12.75">
      <c r="B11" s="113" t="s">
        <v>86</v>
      </c>
      <c r="C11" s="22" t="s">
        <v>87</v>
      </c>
      <c r="D11" s="22" t="s">
        <v>95</v>
      </c>
      <c r="E11" s="114" t="s">
        <v>54</v>
      </c>
      <c r="F11" s="116" t="s">
        <v>88</v>
      </c>
      <c r="G11" s="116" t="s">
        <v>213</v>
      </c>
      <c r="H11" s="116" t="s">
        <v>214</v>
      </c>
      <c r="I11" s="22" t="s">
        <v>89</v>
      </c>
      <c r="J11" s="22" t="s">
        <v>87</v>
      </c>
    </row>
    <row r="12" spans="2:10" ht="12.75">
      <c r="B12" s="117" t="s">
        <v>412</v>
      </c>
      <c r="C12" s="22">
        <v>1</v>
      </c>
      <c r="D12" s="119">
        <v>681</v>
      </c>
      <c r="E12" s="21">
        <v>116</v>
      </c>
      <c r="F12" s="141">
        <v>114</v>
      </c>
      <c r="G12" s="141">
        <v>115</v>
      </c>
      <c r="H12" s="145">
        <v>116</v>
      </c>
      <c r="I12" s="145">
        <v>113</v>
      </c>
      <c r="J12" s="22" t="s">
        <v>143</v>
      </c>
    </row>
    <row r="13" spans="2:10" ht="12.75">
      <c r="B13" s="20" t="s">
        <v>433</v>
      </c>
      <c r="C13" s="121">
        <v>2</v>
      </c>
      <c r="D13" s="21">
        <v>662</v>
      </c>
      <c r="E13" s="21">
        <v>107</v>
      </c>
      <c r="F13" s="21">
        <v>110</v>
      </c>
      <c r="G13" s="21">
        <v>111</v>
      </c>
      <c r="H13" s="21">
        <v>109</v>
      </c>
      <c r="I13" s="21">
        <v>109</v>
      </c>
      <c r="J13" s="22" t="s">
        <v>84</v>
      </c>
    </row>
    <row r="14" spans="2:10" ht="12.75">
      <c r="B14" s="20" t="s">
        <v>42</v>
      </c>
      <c r="C14" s="119">
        <v>5</v>
      </c>
      <c r="D14" s="119">
        <v>645</v>
      </c>
      <c r="E14" s="21">
        <v>106</v>
      </c>
      <c r="F14" s="141">
        <v>113</v>
      </c>
      <c r="G14" s="141">
        <v>110</v>
      </c>
      <c r="H14" s="141">
        <v>107</v>
      </c>
      <c r="I14" s="141">
        <v>111</v>
      </c>
      <c r="J14" s="22" t="s">
        <v>85</v>
      </c>
    </row>
    <row r="15" spans="2:10" ht="12.75">
      <c r="B15" s="20" t="s">
        <v>423</v>
      </c>
      <c r="C15" s="119">
        <v>3</v>
      </c>
      <c r="D15" s="119">
        <v>657</v>
      </c>
      <c r="E15" s="21">
        <v>103</v>
      </c>
      <c r="F15" s="141">
        <v>102</v>
      </c>
      <c r="G15" s="141">
        <v>110</v>
      </c>
      <c r="H15" s="141">
        <v>108</v>
      </c>
      <c r="I15" s="141">
        <v>106</v>
      </c>
      <c r="J15" s="22" t="s">
        <v>55</v>
      </c>
    </row>
    <row r="16" spans="2:10" ht="12.75">
      <c r="B16" s="20" t="s">
        <v>50</v>
      </c>
      <c r="C16" s="121">
        <v>6</v>
      </c>
      <c r="D16" s="21">
        <v>630</v>
      </c>
      <c r="E16" s="21">
        <v>107</v>
      </c>
      <c r="F16" s="21">
        <v>112</v>
      </c>
      <c r="G16" s="21">
        <v>107</v>
      </c>
      <c r="H16" s="21"/>
      <c r="I16" s="21"/>
      <c r="J16" s="22">
        <v>4</v>
      </c>
    </row>
    <row r="17" spans="2:10" ht="12.75">
      <c r="B17" s="20" t="s">
        <v>41</v>
      </c>
      <c r="C17" s="119">
        <v>8</v>
      </c>
      <c r="D17" s="119">
        <v>601</v>
      </c>
      <c r="E17" s="21">
        <v>99</v>
      </c>
      <c r="F17" s="141">
        <v>102</v>
      </c>
      <c r="G17" s="141">
        <v>106</v>
      </c>
      <c r="H17" s="118"/>
      <c r="I17" s="118"/>
      <c r="J17" s="22">
        <v>5</v>
      </c>
    </row>
    <row r="18" spans="2:10" ht="12.75">
      <c r="B18" s="20" t="s">
        <v>45</v>
      </c>
      <c r="C18" s="119">
        <v>4</v>
      </c>
      <c r="D18" s="119">
        <v>653</v>
      </c>
      <c r="E18" s="21">
        <v>109</v>
      </c>
      <c r="F18" s="141">
        <v>111</v>
      </c>
      <c r="G18" s="141">
        <v>96</v>
      </c>
      <c r="H18" s="118"/>
      <c r="I18" s="118"/>
      <c r="J18" s="22">
        <v>6</v>
      </c>
    </row>
    <row r="19" spans="2:10" ht="12.75">
      <c r="B19" s="20" t="s">
        <v>52</v>
      </c>
      <c r="C19" s="121">
        <v>10</v>
      </c>
      <c r="D19" s="21">
        <v>585</v>
      </c>
      <c r="E19" s="21">
        <v>95</v>
      </c>
      <c r="F19" s="21">
        <v>102</v>
      </c>
      <c r="G19" s="21">
        <v>94</v>
      </c>
      <c r="H19" s="21"/>
      <c r="I19" s="21"/>
      <c r="J19" s="22">
        <v>7</v>
      </c>
    </row>
    <row r="20" spans="2:10" ht="12.75">
      <c r="B20" s="20" t="s">
        <v>51</v>
      </c>
      <c r="C20" s="121">
        <v>7</v>
      </c>
      <c r="D20" s="21">
        <v>622</v>
      </c>
      <c r="E20" s="21">
        <v>100</v>
      </c>
      <c r="F20" s="21">
        <v>101</v>
      </c>
      <c r="G20" s="21"/>
      <c r="H20" s="21"/>
      <c r="I20" s="21"/>
      <c r="J20" s="22">
        <v>8</v>
      </c>
    </row>
    <row r="21" spans="2:10" ht="12.75">
      <c r="B21" s="20" t="s">
        <v>40</v>
      </c>
      <c r="C21" s="119">
        <v>9</v>
      </c>
      <c r="D21" s="119">
        <v>591</v>
      </c>
      <c r="E21" s="21">
        <v>94</v>
      </c>
      <c r="F21" s="141">
        <v>96</v>
      </c>
      <c r="G21" s="118"/>
      <c r="H21" s="118"/>
      <c r="I21" s="118"/>
      <c r="J21" s="22">
        <v>9</v>
      </c>
    </row>
    <row r="22" spans="2:10" ht="12.75">
      <c r="B22" s="20" t="s">
        <v>48</v>
      </c>
      <c r="C22" s="121">
        <v>11</v>
      </c>
      <c r="D22" s="21">
        <v>573</v>
      </c>
      <c r="E22" s="21">
        <v>100</v>
      </c>
      <c r="F22" s="21">
        <v>90</v>
      </c>
      <c r="G22" s="21"/>
      <c r="H22" s="21"/>
      <c r="I22" s="21"/>
      <c r="J22" s="22">
        <v>10</v>
      </c>
    </row>
    <row r="23" spans="2:10" ht="12.75">
      <c r="B23" s="20" t="s">
        <v>44</v>
      </c>
      <c r="C23" s="119">
        <v>13</v>
      </c>
      <c r="D23" s="119">
        <v>517</v>
      </c>
      <c r="E23" s="21">
        <v>90</v>
      </c>
      <c r="F23" s="141">
        <v>89</v>
      </c>
      <c r="G23" s="118"/>
      <c r="H23" s="118"/>
      <c r="I23" s="118"/>
      <c r="J23" s="22">
        <v>11</v>
      </c>
    </row>
    <row r="24" spans="2:10" ht="12.75">
      <c r="B24" s="20" t="s">
        <v>419</v>
      </c>
      <c r="C24" s="119">
        <v>12</v>
      </c>
      <c r="D24" s="119">
        <v>533</v>
      </c>
      <c r="E24" s="21">
        <v>85</v>
      </c>
      <c r="F24" s="141">
        <v>82</v>
      </c>
      <c r="G24" s="118"/>
      <c r="H24" s="118"/>
      <c r="I24" s="118"/>
      <c r="J24" s="22">
        <v>12</v>
      </c>
    </row>
    <row r="25" spans="2:10" ht="12.75">
      <c r="B25" s="20" t="s">
        <v>38</v>
      </c>
      <c r="C25" s="119">
        <v>17</v>
      </c>
      <c r="D25" s="119">
        <v>444</v>
      </c>
      <c r="E25" s="21">
        <v>90</v>
      </c>
      <c r="F25" s="119">
        <v>79</v>
      </c>
      <c r="G25" s="119"/>
      <c r="H25" s="118"/>
      <c r="I25" s="118"/>
      <c r="J25" s="22">
        <v>13</v>
      </c>
    </row>
    <row r="26" spans="2:10" ht="12.75">
      <c r="B26" s="20" t="s">
        <v>431</v>
      </c>
      <c r="C26" s="121">
        <v>15</v>
      </c>
      <c r="D26" s="21">
        <v>466</v>
      </c>
      <c r="E26" s="21">
        <v>90</v>
      </c>
      <c r="F26" s="21">
        <v>66</v>
      </c>
      <c r="G26" s="21"/>
      <c r="H26" s="21"/>
      <c r="I26" s="21"/>
      <c r="J26" s="22">
        <v>14</v>
      </c>
    </row>
    <row r="27" spans="2:10" ht="12.75">
      <c r="B27" s="20" t="s">
        <v>46</v>
      </c>
      <c r="C27" s="119">
        <v>19</v>
      </c>
      <c r="D27" s="119">
        <v>364</v>
      </c>
      <c r="E27" s="21">
        <v>72</v>
      </c>
      <c r="F27" s="141">
        <v>47</v>
      </c>
      <c r="G27" s="118"/>
      <c r="H27" s="118"/>
      <c r="I27" s="118"/>
      <c r="J27" s="22">
        <v>15</v>
      </c>
    </row>
    <row r="28" spans="2:10" ht="12.75">
      <c r="B28" s="20" t="s">
        <v>39</v>
      </c>
      <c r="C28" s="119">
        <v>16</v>
      </c>
      <c r="D28" s="119">
        <v>450</v>
      </c>
      <c r="E28" s="21">
        <v>86</v>
      </c>
      <c r="F28" s="118"/>
      <c r="G28" s="118"/>
      <c r="H28" s="118"/>
      <c r="I28" s="118"/>
      <c r="J28" s="22">
        <v>16</v>
      </c>
    </row>
    <row r="29" spans="2:10" ht="12.75">
      <c r="B29" s="20" t="s">
        <v>47</v>
      </c>
      <c r="C29" s="119">
        <v>14</v>
      </c>
      <c r="D29" s="119">
        <v>468</v>
      </c>
      <c r="E29" s="21">
        <v>68</v>
      </c>
      <c r="F29" s="118"/>
      <c r="G29" s="118"/>
      <c r="H29" s="118"/>
      <c r="I29" s="118"/>
      <c r="J29" s="22">
        <v>17</v>
      </c>
    </row>
    <row r="30" spans="2:10" ht="12.75">
      <c r="B30" s="20" t="s">
        <v>53</v>
      </c>
      <c r="C30" s="121">
        <v>18</v>
      </c>
      <c r="D30" s="21">
        <v>399</v>
      </c>
      <c r="E30" s="21">
        <v>54</v>
      </c>
      <c r="F30" s="21"/>
      <c r="G30" s="21"/>
      <c r="H30" s="21"/>
      <c r="I30" s="21"/>
      <c r="J30" s="22">
        <v>18</v>
      </c>
    </row>
    <row r="31" spans="2:10" ht="12.75">
      <c r="B31" s="20" t="s">
        <v>43</v>
      </c>
      <c r="C31" s="119">
        <v>21</v>
      </c>
      <c r="D31" s="119">
        <v>321</v>
      </c>
      <c r="E31" s="21">
        <v>36</v>
      </c>
      <c r="F31" s="118"/>
      <c r="G31" s="118"/>
      <c r="H31" s="118"/>
      <c r="I31" s="118"/>
      <c r="J31" s="22">
        <v>19</v>
      </c>
    </row>
    <row r="32" spans="2:10" ht="12.75">
      <c r="B32" s="20" t="s">
        <v>421</v>
      </c>
      <c r="C32" s="119">
        <v>20</v>
      </c>
      <c r="D32" s="119">
        <v>335</v>
      </c>
      <c r="E32" s="21">
        <v>22</v>
      </c>
      <c r="F32" s="118"/>
      <c r="G32" s="118"/>
      <c r="H32" s="118"/>
      <c r="I32" s="118"/>
      <c r="J32" s="22">
        <v>20</v>
      </c>
    </row>
    <row r="33" spans="2:10" ht="12.75">
      <c r="B33" s="20" t="s">
        <v>49</v>
      </c>
      <c r="C33" s="121">
        <v>22</v>
      </c>
      <c r="D33" s="21">
        <v>80</v>
      </c>
      <c r="E33" s="21">
        <v>3</v>
      </c>
      <c r="F33" s="21"/>
      <c r="G33" s="21"/>
      <c r="H33" s="21"/>
      <c r="I33" s="21"/>
      <c r="J33" s="22">
        <v>21</v>
      </c>
    </row>
    <row r="35" ht="12.75">
      <c r="B35" t="s">
        <v>0</v>
      </c>
    </row>
    <row r="36" spans="2:7" ht="12.75">
      <c r="B36" s="113" t="s">
        <v>134</v>
      </c>
      <c r="C36" s="22" t="s">
        <v>189</v>
      </c>
      <c r="D36" s="22" t="s">
        <v>95</v>
      </c>
      <c r="E36" s="116" t="s">
        <v>214</v>
      </c>
      <c r="F36" s="22" t="s">
        <v>135</v>
      </c>
      <c r="G36" s="22" t="s">
        <v>189</v>
      </c>
    </row>
    <row r="37" spans="2:7" ht="12.75">
      <c r="B37" s="125" t="s">
        <v>1</v>
      </c>
      <c r="C37" s="22">
        <v>1</v>
      </c>
      <c r="D37" s="119">
        <v>677</v>
      </c>
      <c r="E37" s="118" t="s">
        <v>72</v>
      </c>
      <c r="F37" s="118" t="s">
        <v>97</v>
      </c>
      <c r="G37" s="22" t="s">
        <v>143</v>
      </c>
    </row>
    <row r="38" spans="2:7" ht="12.75">
      <c r="B38" s="125" t="s">
        <v>27</v>
      </c>
      <c r="C38" s="119">
        <v>2</v>
      </c>
      <c r="D38" s="119">
        <v>642</v>
      </c>
      <c r="E38" s="118" t="s">
        <v>109</v>
      </c>
      <c r="F38" s="118" t="s">
        <v>138</v>
      </c>
      <c r="G38" s="22" t="s">
        <v>2</v>
      </c>
    </row>
    <row r="39" spans="2:7" ht="12.75">
      <c r="B39" s="125" t="s">
        <v>30</v>
      </c>
      <c r="C39" s="119">
        <v>3</v>
      </c>
      <c r="D39" s="119">
        <v>514</v>
      </c>
      <c r="E39" s="118" t="s">
        <v>76</v>
      </c>
      <c r="F39" s="118"/>
      <c r="G39" s="22" t="s">
        <v>304</v>
      </c>
    </row>
    <row r="41" ht="12.75">
      <c r="B41" t="s">
        <v>3</v>
      </c>
    </row>
    <row r="42" spans="2:7" ht="12.75">
      <c r="B42" s="113" t="s">
        <v>134</v>
      </c>
      <c r="C42" s="22" t="s">
        <v>189</v>
      </c>
      <c r="D42" s="22" t="s">
        <v>95</v>
      </c>
      <c r="E42" s="116" t="s">
        <v>214</v>
      </c>
      <c r="F42" s="22" t="s">
        <v>135</v>
      </c>
      <c r="G42" s="22" t="s">
        <v>189</v>
      </c>
    </row>
    <row r="43" spans="2:7" ht="12.75">
      <c r="B43" s="122" t="s">
        <v>4</v>
      </c>
      <c r="C43" s="22">
        <v>1</v>
      </c>
      <c r="D43" s="119">
        <v>681</v>
      </c>
      <c r="E43" s="118" t="s">
        <v>5</v>
      </c>
      <c r="F43" s="118" t="s">
        <v>72</v>
      </c>
      <c r="G43" s="22" t="s">
        <v>143</v>
      </c>
    </row>
    <row r="44" spans="2:7" ht="12.75">
      <c r="B44" s="122" t="s">
        <v>6</v>
      </c>
      <c r="C44" s="119">
        <v>2</v>
      </c>
      <c r="D44" s="119">
        <v>630</v>
      </c>
      <c r="E44" s="118" t="s">
        <v>8</v>
      </c>
      <c r="F44" s="118" t="s">
        <v>140</v>
      </c>
      <c r="G44" s="22" t="s">
        <v>2</v>
      </c>
    </row>
    <row r="45" spans="2:7" ht="12.75">
      <c r="B45" s="122" t="s">
        <v>32</v>
      </c>
      <c r="C45" s="119">
        <v>3</v>
      </c>
      <c r="D45" s="119">
        <v>610</v>
      </c>
      <c r="E45" s="118" t="s">
        <v>7</v>
      </c>
      <c r="F45" s="118"/>
      <c r="G45" s="22" t="s">
        <v>304</v>
      </c>
    </row>
    <row r="46" ht="12.75">
      <c r="B46" s="140"/>
    </row>
  </sheetData>
  <printOptions/>
  <pageMargins left="0.75" right="0.75" top="1" bottom="1" header="0.5" footer="0.5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0"/>
  <sheetViews>
    <sheetView zoomScale="125" zoomScaleNormal="125" workbookViewId="0" topLeftCell="A4">
      <selection activeCell="D40" sqref="D40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3.7109375" style="0" customWidth="1"/>
    <col min="4" max="4" width="6.421875" style="0" customWidth="1"/>
    <col min="5" max="5" width="5.7109375" style="0" customWidth="1"/>
    <col min="6" max="6" width="5.421875" style="0" customWidth="1"/>
    <col min="7" max="7" width="4.421875" style="0" customWidth="1"/>
    <col min="8" max="8" width="7.140625" style="0" customWidth="1"/>
    <col min="9" max="9" width="8.8515625" style="0" customWidth="1"/>
    <col min="10" max="16384" width="11.421875" style="0" customWidth="1"/>
  </cols>
  <sheetData>
    <row r="2" ht="12.75">
      <c r="B2" t="s">
        <v>66</v>
      </c>
    </row>
    <row r="3" spans="2:6" ht="12.75">
      <c r="B3" s="113" t="s">
        <v>134</v>
      </c>
      <c r="C3" s="22" t="s">
        <v>189</v>
      </c>
      <c r="D3" s="22" t="s">
        <v>112</v>
      </c>
      <c r="E3" s="22" t="s">
        <v>135</v>
      </c>
      <c r="F3" s="22" t="s">
        <v>189</v>
      </c>
    </row>
    <row r="4" spans="2:6" ht="12.75">
      <c r="B4" s="122" t="s">
        <v>110</v>
      </c>
      <c r="C4" s="22">
        <v>1</v>
      </c>
      <c r="D4" s="119">
        <v>689</v>
      </c>
      <c r="E4" s="119">
        <v>117</v>
      </c>
      <c r="F4" s="22" t="s">
        <v>99</v>
      </c>
    </row>
    <row r="5" spans="2:6" ht="12.75">
      <c r="B5" s="122" t="s">
        <v>111</v>
      </c>
      <c r="C5" s="119">
        <v>2</v>
      </c>
      <c r="D5" s="119">
        <v>606</v>
      </c>
      <c r="E5" s="119">
        <v>82</v>
      </c>
      <c r="F5" s="22" t="s">
        <v>144</v>
      </c>
    </row>
    <row r="7" ht="12.75">
      <c r="B7" t="s">
        <v>67</v>
      </c>
    </row>
    <row r="8" spans="2:8" ht="12.75">
      <c r="B8" s="113" t="s">
        <v>134</v>
      </c>
      <c r="C8" s="22" t="s">
        <v>189</v>
      </c>
      <c r="D8" s="22" t="s">
        <v>112</v>
      </c>
      <c r="E8" s="116" t="s">
        <v>213</v>
      </c>
      <c r="F8" s="116" t="s">
        <v>214</v>
      </c>
      <c r="G8" s="22" t="s">
        <v>135</v>
      </c>
      <c r="H8" s="22" t="s">
        <v>189</v>
      </c>
    </row>
    <row r="9" spans="2:8" ht="12.75">
      <c r="B9" s="122" t="s">
        <v>132</v>
      </c>
      <c r="C9" s="124">
        <v>1</v>
      </c>
      <c r="D9" s="3">
        <v>649</v>
      </c>
      <c r="E9" s="119">
        <v>107</v>
      </c>
      <c r="F9" s="141">
        <v>104</v>
      </c>
      <c r="G9" s="141">
        <v>103</v>
      </c>
      <c r="H9" s="22" t="s">
        <v>143</v>
      </c>
    </row>
    <row r="10" spans="2:8" ht="12.75">
      <c r="B10" s="122" t="s">
        <v>60</v>
      </c>
      <c r="C10" s="125">
        <v>2</v>
      </c>
      <c r="D10" s="21">
        <v>648</v>
      </c>
      <c r="E10" s="21">
        <v>114</v>
      </c>
      <c r="F10" s="21">
        <v>114</v>
      </c>
      <c r="G10" s="21">
        <v>102</v>
      </c>
      <c r="H10" s="22" t="s">
        <v>84</v>
      </c>
    </row>
    <row r="11" spans="2:8" ht="12.75">
      <c r="B11" s="122" t="s">
        <v>444</v>
      </c>
      <c r="C11" s="123">
        <v>3</v>
      </c>
      <c r="D11" s="119">
        <v>643</v>
      </c>
      <c r="E11" s="21">
        <v>114</v>
      </c>
      <c r="F11" s="141">
        <v>112</v>
      </c>
      <c r="G11" s="141">
        <v>107</v>
      </c>
      <c r="H11" s="22" t="s">
        <v>85</v>
      </c>
    </row>
    <row r="12" spans="2:8" ht="12.75">
      <c r="B12" s="122" t="s">
        <v>57</v>
      </c>
      <c r="C12" s="123">
        <v>4</v>
      </c>
      <c r="D12" s="119">
        <v>628</v>
      </c>
      <c r="E12" s="141">
        <v>109</v>
      </c>
      <c r="F12" s="141">
        <v>94</v>
      </c>
      <c r="G12" s="141">
        <v>105</v>
      </c>
      <c r="H12" s="22">
        <v>4</v>
      </c>
    </row>
    <row r="13" spans="2:8" ht="12.75">
      <c r="B13" s="122" t="s">
        <v>58</v>
      </c>
      <c r="C13" s="125">
        <v>6</v>
      </c>
      <c r="D13" s="21">
        <v>558</v>
      </c>
      <c r="E13" s="21">
        <v>104</v>
      </c>
      <c r="F13" s="21"/>
      <c r="G13" s="21"/>
      <c r="H13" s="22">
        <v>5</v>
      </c>
    </row>
    <row r="14" spans="2:8" ht="12.75">
      <c r="B14" s="122" t="s">
        <v>442</v>
      </c>
      <c r="C14" s="123">
        <v>5</v>
      </c>
      <c r="D14" s="119">
        <v>602</v>
      </c>
      <c r="E14" s="3">
        <v>94</v>
      </c>
      <c r="F14" s="118"/>
      <c r="G14" s="118"/>
      <c r="H14" s="22">
        <v>6</v>
      </c>
    </row>
    <row r="15" spans="2:8" ht="12.75">
      <c r="B15" s="122" t="s">
        <v>59</v>
      </c>
      <c r="C15" s="125">
        <v>7</v>
      </c>
      <c r="D15" s="21">
        <v>539</v>
      </c>
      <c r="E15" s="21">
        <v>89</v>
      </c>
      <c r="F15" s="21"/>
      <c r="G15" s="21"/>
      <c r="H15" s="22">
        <v>7</v>
      </c>
    </row>
    <row r="16" spans="2:8" ht="12.75">
      <c r="B16" s="122" t="s">
        <v>56</v>
      </c>
      <c r="C16" s="123">
        <v>8</v>
      </c>
      <c r="D16" s="21">
        <v>350</v>
      </c>
      <c r="E16" s="119">
        <v>69</v>
      </c>
      <c r="F16" s="118"/>
      <c r="G16" s="118"/>
      <c r="H16" s="22">
        <v>8</v>
      </c>
    </row>
    <row r="18" ht="12.75">
      <c r="B18" t="s">
        <v>68</v>
      </c>
    </row>
    <row r="19" spans="2:7" ht="12.75">
      <c r="B19" s="113" t="s">
        <v>134</v>
      </c>
      <c r="C19" s="22" t="s">
        <v>189</v>
      </c>
      <c r="D19" s="22" t="s">
        <v>112</v>
      </c>
      <c r="E19" s="116" t="s">
        <v>192</v>
      </c>
      <c r="F19" s="22" t="s">
        <v>135</v>
      </c>
      <c r="G19" s="22" t="s">
        <v>189</v>
      </c>
    </row>
    <row r="20" spans="2:7" ht="12.75">
      <c r="B20" s="122" t="s">
        <v>62</v>
      </c>
      <c r="C20" s="124">
        <v>1</v>
      </c>
      <c r="D20" s="123">
        <v>693</v>
      </c>
      <c r="E20" s="123">
        <v>112</v>
      </c>
      <c r="F20" s="123">
        <v>115</v>
      </c>
      <c r="G20" s="22" t="s">
        <v>143</v>
      </c>
    </row>
    <row r="21" spans="2:7" ht="12.75">
      <c r="B21" s="122" t="s">
        <v>69</v>
      </c>
      <c r="C21" s="123">
        <v>3</v>
      </c>
      <c r="D21" s="123">
        <v>651</v>
      </c>
      <c r="E21" s="123">
        <v>105</v>
      </c>
      <c r="F21" s="123">
        <v>109</v>
      </c>
      <c r="G21" s="22" t="s">
        <v>84</v>
      </c>
    </row>
    <row r="22" spans="2:7" ht="12.75">
      <c r="B22" s="20" t="s">
        <v>64</v>
      </c>
      <c r="C22" s="125">
        <v>2</v>
      </c>
      <c r="D22" s="125">
        <v>665</v>
      </c>
      <c r="E22" s="125">
        <v>102</v>
      </c>
      <c r="F22" s="123">
        <v>102</v>
      </c>
      <c r="G22" s="22" t="s">
        <v>85</v>
      </c>
    </row>
    <row r="24" ht="12.75">
      <c r="B24" t="s">
        <v>70</v>
      </c>
    </row>
    <row r="25" spans="2:9" ht="12.75">
      <c r="B25" s="113" t="s">
        <v>134</v>
      </c>
      <c r="C25" s="22" t="s">
        <v>189</v>
      </c>
      <c r="D25" s="22" t="s">
        <v>112</v>
      </c>
      <c r="E25" s="143" t="s">
        <v>190</v>
      </c>
      <c r="F25" s="116" t="s">
        <v>213</v>
      </c>
      <c r="G25" s="116" t="s">
        <v>214</v>
      </c>
      <c r="H25" s="22" t="s">
        <v>135</v>
      </c>
      <c r="I25" s="22" t="s">
        <v>189</v>
      </c>
    </row>
    <row r="26" spans="2:9" ht="12.75">
      <c r="B26" s="122" t="s">
        <v>398</v>
      </c>
      <c r="C26" s="22">
        <v>1</v>
      </c>
      <c r="D26" s="119">
        <v>676</v>
      </c>
      <c r="E26" s="21">
        <v>115</v>
      </c>
      <c r="F26" s="141">
        <v>114</v>
      </c>
      <c r="G26" s="141">
        <v>113</v>
      </c>
      <c r="H26" s="141">
        <v>114</v>
      </c>
      <c r="I26" s="22" t="s">
        <v>143</v>
      </c>
    </row>
    <row r="27" spans="2:9" ht="12.75">
      <c r="B27" s="122" t="s">
        <v>73</v>
      </c>
      <c r="C27" s="119">
        <v>2</v>
      </c>
      <c r="D27" s="119">
        <v>646</v>
      </c>
      <c r="E27" s="21">
        <v>111</v>
      </c>
      <c r="F27" s="141">
        <v>110</v>
      </c>
      <c r="G27" s="141">
        <v>106</v>
      </c>
      <c r="H27" s="141">
        <v>110</v>
      </c>
      <c r="I27" s="22" t="s">
        <v>84</v>
      </c>
    </row>
    <row r="28" spans="2:9" ht="12.75">
      <c r="B28" s="122" t="s">
        <v>405</v>
      </c>
      <c r="C28" s="119">
        <v>3</v>
      </c>
      <c r="D28" s="119">
        <v>629</v>
      </c>
      <c r="E28" s="21">
        <v>113</v>
      </c>
      <c r="F28" s="141">
        <v>111</v>
      </c>
      <c r="G28" s="141">
        <v>101</v>
      </c>
      <c r="H28" s="141">
        <v>108</v>
      </c>
      <c r="I28" s="22" t="s">
        <v>85</v>
      </c>
    </row>
    <row r="29" spans="2:9" ht="12.75">
      <c r="B29" s="122" t="s">
        <v>75</v>
      </c>
      <c r="C29" s="119">
        <v>12</v>
      </c>
      <c r="D29" s="119">
        <v>607</v>
      </c>
      <c r="E29" s="21">
        <v>77</v>
      </c>
      <c r="F29" s="141">
        <v>103</v>
      </c>
      <c r="G29" s="141">
        <v>85</v>
      </c>
      <c r="H29" s="141">
        <v>95</v>
      </c>
      <c r="I29" s="22">
        <v>4</v>
      </c>
    </row>
    <row r="30" spans="2:9" ht="12.75">
      <c r="B30" s="122" t="s">
        <v>407</v>
      </c>
      <c r="C30" s="21">
        <v>6</v>
      </c>
      <c r="D30" s="21">
        <v>601</v>
      </c>
      <c r="E30" s="21">
        <v>105</v>
      </c>
      <c r="F30" s="21">
        <v>110</v>
      </c>
      <c r="G30" s="21"/>
      <c r="H30" s="21"/>
      <c r="I30" s="22">
        <v>5</v>
      </c>
    </row>
    <row r="31" spans="2:9" ht="12.75">
      <c r="B31" s="122" t="s">
        <v>400</v>
      </c>
      <c r="C31" s="21">
        <v>8</v>
      </c>
      <c r="D31" s="21">
        <v>590</v>
      </c>
      <c r="E31" s="21">
        <v>105</v>
      </c>
      <c r="F31" s="21">
        <v>106</v>
      </c>
      <c r="G31" s="21"/>
      <c r="H31" s="21"/>
      <c r="I31" s="22">
        <v>6</v>
      </c>
    </row>
    <row r="32" spans="2:9" ht="12.75">
      <c r="B32" s="122" t="s">
        <v>404</v>
      </c>
      <c r="C32" s="21">
        <v>4</v>
      </c>
      <c r="D32" s="21">
        <v>613</v>
      </c>
      <c r="E32" s="21">
        <v>98</v>
      </c>
      <c r="F32" s="21">
        <v>100</v>
      </c>
      <c r="G32" s="21"/>
      <c r="H32" s="21"/>
      <c r="I32" s="22">
        <v>7</v>
      </c>
    </row>
    <row r="33" spans="2:9" ht="12.75">
      <c r="B33" s="122" t="s">
        <v>408</v>
      </c>
      <c r="C33" s="21">
        <v>7</v>
      </c>
      <c r="D33" s="21">
        <v>598</v>
      </c>
      <c r="E33" s="21">
        <v>107</v>
      </c>
      <c r="F33" s="21">
        <v>95</v>
      </c>
      <c r="G33" s="21"/>
      <c r="H33" s="21"/>
      <c r="I33" s="22">
        <v>8</v>
      </c>
    </row>
    <row r="34" spans="2:9" ht="12.75">
      <c r="B34" s="122" t="s">
        <v>83</v>
      </c>
      <c r="C34" s="21">
        <v>10</v>
      </c>
      <c r="D34" s="21">
        <v>587</v>
      </c>
      <c r="E34" s="21">
        <v>102</v>
      </c>
      <c r="F34" s="21"/>
      <c r="G34" s="21"/>
      <c r="H34" s="21"/>
      <c r="I34" s="22">
        <v>9</v>
      </c>
    </row>
    <row r="35" spans="2:9" ht="12.75">
      <c r="B35" s="122" t="s">
        <v>399</v>
      </c>
      <c r="C35" s="119">
        <v>9</v>
      </c>
      <c r="D35" s="119">
        <v>588</v>
      </c>
      <c r="E35" s="21">
        <v>89</v>
      </c>
      <c r="F35" s="118"/>
      <c r="G35" s="118"/>
      <c r="H35" s="118"/>
      <c r="I35" s="22">
        <v>10</v>
      </c>
    </row>
    <row r="36" spans="2:9" ht="12.75">
      <c r="B36" s="144" t="s">
        <v>81</v>
      </c>
      <c r="C36" s="120">
        <v>11</v>
      </c>
      <c r="D36" s="3">
        <v>472</v>
      </c>
      <c r="E36" s="120">
        <v>78</v>
      </c>
      <c r="F36" s="21"/>
      <c r="G36" s="21"/>
      <c r="H36" s="21"/>
      <c r="I36" s="22">
        <v>11</v>
      </c>
    </row>
    <row r="37" spans="2:9" ht="12.75">
      <c r="B37" s="122" t="s">
        <v>77</v>
      </c>
      <c r="C37" s="21">
        <v>12</v>
      </c>
      <c r="D37" s="21">
        <v>453</v>
      </c>
      <c r="E37" s="21">
        <v>77</v>
      </c>
      <c r="F37" s="21"/>
      <c r="G37" s="21"/>
      <c r="H37" s="21"/>
      <c r="I37" s="22">
        <v>12</v>
      </c>
    </row>
    <row r="38" spans="2:9" ht="12.75">
      <c r="B38" s="122" t="s">
        <v>78</v>
      </c>
      <c r="C38" s="21">
        <v>13</v>
      </c>
      <c r="D38" s="21">
        <v>411</v>
      </c>
      <c r="E38" s="21">
        <v>63</v>
      </c>
      <c r="F38" s="21"/>
      <c r="G38" s="21"/>
      <c r="H38" s="21"/>
      <c r="I38" s="22">
        <v>13</v>
      </c>
    </row>
    <row r="39" spans="2:9" ht="12.75">
      <c r="B39" s="122" t="s">
        <v>406</v>
      </c>
      <c r="C39" s="21">
        <v>14</v>
      </c>
      <c r="D39" s="21">
        <v>141</v>
      </c>
      <c r="E39" s="21">
        <v>13</v>
      </c>
      <c r="F39" s="21"/>
      <c r="G39" s="21"/>
      <c r="H39" s="21"/>
      <c r="I39" s="22">
        <v>14</v>
      </c>
    </row>
    <row r="40" spans="2:8" ht="12.75">
      <c r="B40" s="3"/>
      <c r="C40" s="3"/>
      <c r="D40" s="3"/>
      <c r="E40" s="3"/>
      <c r="F40" s="3"/>
      <c r="G40" s="3"/>
      <c r="H40" s="3"/>
    </row>
  </sheetData>
  <printOptions/>
  <pageMargins left="0.75" right="0.75" top="1" bottom="1" header="0.5" footer="0.5"/>
  <pageSetup orientation="portrait" paperSize="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3"/>
  <sheetViews>
    <sheetView zoomScale="125" zoomScaleNormal="125" workbookViewId="0" topLeftCell="A6">
      <selection activeCell="P3" sqref="P3"/>
    </sheetView>
  </sheetViews>
  <sheetFormatPr defaultColWidth="9.140625" defaultRowHeight="12.75"/>
  <cols>
    <col min="1" max="1" width="4.00390625" style="0" customWidth="1"/>
    <col min="2" max="2" width="0" style="0" hidden="1" customWidth="1"/>
    <col min="3" max="3" width="4.00390625" style="0" customWidth="1"/>
    <col min="4" max="4" width="18.28125" style="0" customWidth="1"/>
    <col min="5" max="5" width="6.140625" style="0" customWidth="1"/>
    <col min="6" max="6" width="6.00390625" style="0" customWidth="1"/>
    <col min="7" max="7" width="3.7109375" style="0" customWidth="1"/>
    <col min="8" max="9" width="0" style="0" hidden="1" customWidth="1"/>
    <col min="10" max="10" width="16.421875" style="0" customWidth="1"/>
    <col min="11" max="11" width="6.140625" style="0" customWidth="1"/>
    <col min="12" max="12" width="3.28125" style="0" customWidth="1"/>
    <col min="13" max="13" width="4.140625" style="0" customWidth="1"/>
    <col min="14" max="15" width="0" style="0" hidden="1" customWidth="1"/>
    <col min="16" max="16" width="16.00390625" style="0" customWidth="1"/>
    <col min="17" max="17" width="6.8515625" style="0" customWidth="1"/>
    <col min="18" max="19" width="3.28125" style="0" customWidth="1"/>
    <col min="20" max="21" width="0" style="0" hidden="1" customWidth="1"/>
    <col min="22" max="22" width="17.140625" style="0" customWidth="1"/>
    <col min="23" max="23" width="5.28125" style="0" customWidth="1"/>
    <col min="24" max="24" width="7.421875" style="0" customWidth="1"/>
    <col min="25" max="16384" width="11.421875" style="0" customWidth="1"/>
  </cols>
  <sheetData>
    <row r="1" ht="12.75">
      <c r="C1" s="111" t="s">
        <v>194</v>
      </c>
    </row>
    <row r="2" spans="2:22" ht="12.75">
      <c r="B2" t="s">
        <v>188</v>
      </c>
      <c r="C2" t="s">
        <v>189</v>
      </c>
      <c r="D2" s="106" t="s">
        <v>190</v>
      </c>
      <c r="E2" s="106"/>
      <c r="F2" s="106"/>
      <c r="G2" s="106"/>
      <c r="H2" s="106" t="s">
        <v>188</v>
      </c>
      <c r="I2" s="106" t="s">
        <v>189</v>
      </c>
      <c r="J2" s="106" t="s">
        <v>191</v>
      </c>
      <c r="K2" s="106"/>
      <c r="L2" s="106"/>
      <c r="M2" s="106"/>
      <c r="N2" s="106" t="s">
        <v>188</v>
      </c>
      <c r="O2" s="106" t="s">
        <v>189</v>
      </c>
      <c r="P2" s="106" t="s">
        <v>192</v>
      </c>
      <c r="Q2" s="106"/>
      <c r="R2" s="106"/>
      <c r="S2" s="106"/>
      <c r="T2" s="106" t="s">
        <v>188</v>
      </c>
      <c r="U2" s="106" t="s">
        <v>189</v>
      </c>
      <c r="V2" s="106" t="s">
        <v>187</v>
      </c>
    </row>
    <row r="3" spans="2:6" ht="12.75">
      <c r="B3" s="20"/>
      <c r="C3" s="20">
        <v>1</v>
      </c>
      <c r="D3" s="21" t="s">
        <v>195</v>
      </c>
      <c r="E3" s="20">
        <v>637</v>
      </c>
      <c r="F3">
        <v>101</v>
      </c>
    </row>
    <row r="4" spans="2:6" ht="12.75">
      <c r="B4" s="20"/>
      <c r="C4" s="20">
        <v>16</v>
      </c>
      <c r="D4" s="21"/>
      <c r="E4" s="20"/>
      <c r="F4" s="39"/>
    </row>
    <row r="5" spans="4:11" ht="12.75">
      <c r="D5" s="3"/>
      <c r="F5" s="67"/>
      <c r="H5" s="20"/>
      <c r="I5" s="20"/>
      <c r="J5" s="21" t="s">
        <v>195</v>
      </c>
      <c r="K5" s="20">
        <v>98</v>
      </c>
    </row>
    <row r="6" spans="4:12" ht="12.75">
      <c r="D6" s="3"/>
      <c r="F6" s="67"/>
      <c r="G6" s="107"/>
      <c r="H6" s="20"/>
      <c r="I6" s="20"/>
      <c r="J6" s="21" t="s">
        <v>196</v>
      </c>
      <c r="K6" s="20">
        <v>82</v>
      </c>
      <c r="L6" s="39"/>
    </row>
    <row r="7" spans="2:12" ht="12.75">
      <c r="B7" s="20"/>
      <c r="C7" s="20">
        <v>9</v>
      </c>
      <c r="D7" s="21" t="s">
        <v>196</v>
      </c>
      <c r="E7" s="20">
        <v>397</v>
      </c>
      <c r="F7" s="12">
        <v>70</v>
      </c>
      <c r="J7" s="3"/>
      <c r="L7" s="67"/>
    </row>
    <row r="8" spans="2:12" ht="12.75">
      <c r="B8" s="20"/>
      <c r="C8" s="20">
        <v>8</v>
      </c>
      <c r="D8" s="21" t="s">
        <v>198</v>
      </c>
      <c r="E8" s="20">
        <v>398</v>
      </c>
      <c r="F8">
        <v>59</v>
      </c>
      <c r="J8" s="3"/>
      <c r="L8" s="67"/>
    </row>
    <row r="9" spans="4:17" ht="12.75">
      <c r="D9" s="3"/>
      <c r="J9" s="3"/>
      <c r="L9" s="67"/>
      <c r="M9" s="108"/>
      <c r="N9" s="20"/>
      <c r="O9" s="20"/>
      <c r="P9" s="21" t="s">
        <v>195</v>
      </c>
      <c r="Q9" s="20">
        <v>103</v>
      </c>
    </row>
    <row r="10" spans="4:19" ht="12.75">
      <c r="D10" s="3"/>
      <c r="J10" s="3"/>
      <c r="L10" s="67"/>
      <c r="N10" s="20"/>
      <c r="O10" s="20"/>
      <c r="P10" s="21" t="s">
        <v>200</v>
      </c>
      <c r="Q10" s="20">
        <v>100</v>
      </c>
      <c r="R10" s="39"/>
      <c r="S10" s="25"/>
    </row>
    <row r="11" spans="2:19" ht="12.75">
      <c r="B11" s="20"/>
      <c r="C11" s="20">
        <v>5</v>
      </c>
      <c r="D11" s="21" t="s">
        <v>199</v>
      </c>
      <c r="E11" s="20">
        <v>524</v>
      </c>
      <c r="F11">
        <v>88</v>
      </c>
      <c r="J11" s="3"/>
      <c r="L11" s="67"/>
      <c r="P11" s="3"/>
      <c r="R11" s="67"/>
      <c r="S11" s="25"/>
    </row>
    <row r="12" spans="2:19" ht="12.75">
      <c r="B12" s="20"/>
      <c r="C12" s="20">
        <v>12</v>
      </c>
      <c r="D12" s="21"/>
      <c r="E12" s="20"/>
      <c r="F12" s="39"/>
      <c r="J12" s="3"/>
      <c r="L12" s="67"/>
      <c r="P12" s="3"/>
      <c r="R12" s="67"/>
      <c r="S12" s="25"/>
    </row>
    <row r="13" spans="4:19" ht="12.75">
      <c r="D13" s="3"/>
      <c r="F13" s="67"/>
      <c r="H13" s="20"/>
      <c r="I13" s="20"/>
      <c r="J13" s="21" t="s">
        <v>199</v>
      </c>
      <c r="K13" s="20">
        <v>94</v>
      </c>
      <c r="L13" s="12"/>
      <c r="P13" s="3"/>
      <c r="R13" s="67"/>
      <c r="S13" s="25"/>
    </row>
    <row r="14" spans="4:19" ht="12.75">
      <c r="D14" s="3"/>
      <c r="F14" s="67"/>
      <c r="G14" s="107"/>
      <c r="H14" s="20"/>
      <c r="I14" s="20"/>
      <c r="J14" s="21" t="s">
        <v>200</v>
      </c>
      <c r="K14" s="20">
        <v>97</v>
      </c>
      <c r="P14" s="3"/>
      <c r="R14" s="67"/>
      <c r="S14" s="25"/>
    </row>
    <row r="15" spans="2:19" ht="12.75">
      <c r="B15" s="20"/>
      <c r="C15" s="20">
        <v>13</v>
      </c>
      <c r="D15" s="21"/>
      <c r="E15" s="20"/>
      <c r="F15" s="12"/>
      <c r="J15" s="3"/>
      <c r="P15" s="3"/>
      <c r="R15" s="67"/>
      <c r="S15" s="25"/>
    </row>
    <row r="16" spans="2:19" ht="12.75">
      <c r="B16" s="20"/>
      <c r="C16" s="20">
        <v>4</v>
      </c>
      <c r="D16" s="21" t="s">
        <v>200</v>
      </c>
      <c r="E16" s="20">
        <v>562</v>
      </c>
      <c r="F16">
        <v>77</v>
      </c>
      <c r="J16" s="3"/>
      <c r="P16" s="3"/>
      <c r="R16" s="67"/>
      <c r="S16" s="25"/>
    </row>
    <row r="17" spans="4:24" ht="12.75">
      <c r="D17" s="3"/>
      <c r="J17" s="3"/>
      <c r="M17" t="s">
        <v>210</v>
      </c>
      <c r="N17" s="20"/>
      <c r="O17" s="20"/>
      <c r="P17" s="21" t="s">
        <v>200</v>
      </c>
      <c r="Q17" s="20">
        <v>99</v>
      </c>
      <c r="R17" s="109"/>
      <c r="S17" s="110"/>
      <c r="T17" s="20"/>
      <c r="U17" s="20"/>
      <c r="V17" s="21" t="s">
        <v>195</v>
      </c>
      <c r="W17" s="20">
        <v>108</v>
      </c>
      <c r="X17" s="111" t="s">
        <v>212</v>
      </c>
    </row>
    <row r="18" spans="4:24" ht="12.75">
      <c r="D18" s="3"/>
      <c r="J18" s="3"/>
      <c r="M18" t="s">
        <v>211</v>
      </c>
      <c r="N18" s="20"/>
      <c r="O18" s="20"/>
      <c r="P18" s="21" t="s">
        <v>201</v>
      </c>
      <c r="Q18" s="20">
        <v>104</v>
      </c>
      <c r="R18" s="112"/>
      <c r="S18" s="40"/>
      <c r="T18" s="20"/>
      <c r="U18" s="20"/>
      <c r="V18" s="21" t="s">
        <v>288</v>
      </c>
      <c r="W18" s="20">
        <v>105</v>
      </c>
      <c r="X18" s="111" t="s">
        <v>303</v>
      </c>
    </row>
    <row r="19" spans="2:19" ht="12.75">
      <c r="B19" s="20"/>
      <c r="C19" s="20">
        <v>3</v>
      </c>
      <c r="D19" s="21" t="s">
        <v>201</v>
      </c>
      <c r="E19" s="20">
        <v>584</v>
      </c>
      <c r="F19">
        <v>102</v>
      </c>
      <c r="J19" s="3"/>
      <c r="P19" s="3"/>
      <c r="R19" s="67"/>
      <c r="S19" s="25"/>
    </row>
    <row r="20" spans="2:19" ht="12.75">
      <c r="B20" s="20"/>
      <c r="C20" s="20">
        <v>14</v>
      </c>
      <c r="D20" s="21"/>
      <c r="E20" s="20"/>
      <c r="F20" s="39"/>
      <c r="J20" s="3"/>
      <c r="P20" s="3"/>
      <c r="R20" s="67"/>
      <c r="S20" s="25"/>
    </row>
    <row r="21" spans="4:19" ht="12.75">
      <c r="D21" s="3"/>
      <c r="F21" s="67"/>
      <c r="H21" s="20"/>
      <c r="I21" s="20"/>
      <c r="J21" s="21" t="s">
        <v>201</v>
      </c>
      <c r="K21" s="20">
        <v>108</v>
      </c>
      <c r="P21" s="3"/>
      <c r="R21" s="67"/>
      <c r="S21" s="25"/>
    </row>
    <row r="22" spans="4:19" ht="12.75">
      <c r="D22" s="3"/>
      <c r="F22" s="67"/>
      <c r="G22" s="107"/>
      <c r="H22" s="20"/>
      <c r="I22" s="20"/>
      <c r="J22" s="21" t="s">
        <v>203</v>
      </c>
      <c r="K22" s="20">
        <v>78</v>
      </c>
      <c r="L22" s="39"/>
      <c r="P22" s="3"/>
      <c r="R22" s="67"/>
      <c r="S22" s="25"/>
    </row>
    <row r="23" spans="2:19" ht="12.75">
      <c r="B23" s="20"/>
      <c r="C23" s="20">
        <v>11</v>
      </c>
      <c r="D23" s="21" t="s">
        <v>202</v>
      </c>
      <c r="E23" s="20">
        <v>253</v>
      </c>
      <c r="F23" s="12">
        <v>23</v>
      </c>
      <c r="J23" s="3"/>
      <c r="L23" s="67"/>
      <c r="P23" s="3"/>
      <c r="R23" s="67"/>
      <c r="S23" s="25"/>
    </row>
    <row r="24" spans="2:19" ht="12.75">
      <c r="B24" s="20"/>
      <c r="C24" s="20">
        <v>6</v>
      </c>
      <c r="D24" s="21" t="s">
        <v>203</v>
      </c>
      <c r="E24" s="20">
        <v>508</v>
      </c>
      <c r="F24">
        <v>85</v>
      </c>
      <c r="J24" s="3"/>
      <c r="L24" s="67"/>
      <c r="P24" s="3"/>
      <c r="R24" s="67"/>
      <c r="S24" s="25"/>
    </row>
    <row r="25" spans="4:19" ht="12.75">
      <c r="D25" s="3"/>
      <c r="J25" s="3"/>
      <c r="L25" s="67"/>
      <c r="M25" s="108"/>
      <c r="N25" s="20"/>
      <c r="O25" s="20"/>
      <c r="P25" s="21" t="s">
        <v>201</v>
      </c>
      <c r="Q25" s="20">
        <v>103</v>
      </c>
      <c r="R25" s="12"/>
      <c r="S25" s="25"/>
    </row>
    <row r="26" spans="4:17" ht="12.75">
      <c r="D26" s="3"/>
      <c r="J26" s="3"/>
      <c r="L26" s="67"/>
      <c r="N26" s="20"/>
      <c r="O26" s="20"/>
      <c r="P26" s="21" t="s">
        <v>288</v>
      </c>
      <c r="Q26" s="20">
        <v>105</v>
      </c>
    </row>
    <row r="27" spans="2:12" ht="12.75">
      <c r="B27" s="20"/>
      <c r="C27" s="20">
        <v>7</v>
      </c>
      <c r="D27" s="21" t="s">
        <v>286</v>
      </c>
      <c r="E27" s="20">
        <v>427</v>
      </c>
      <c r="F27">
        <v>72</v>
      </c>
      <c r="J27" s="3"/>
      <c r="L27" s="67"/>
    </row>
    <row r="28" spans="2:12" ht="12.75">
      <c r="B28" s="20"/>
      <c r="C28" s="20">
        <v>10</v>
      </c>
      <c r="D28" s="21" t="s">
        <v>287</v>
      </c>
      <c r="E28" s="20">
        <v>308</v>
      </c>
      <c r="F28" s="39">
        <v>52</v>
      </c>
      <c r="J28" s="3"/>
      <c r="L28" s="67"/>
    </row>
    <row r="29" spans="4:12" ht="12.75">
      <c r="D29" s="3"/>
      <c r="F29" s="67"/>
      <c r="H29" s="20"/>
      <c r="I29" s="20"/>
      <c r="J29" s="21" t="s">
        <v>286</v>
      </c>
      <c r="K29" s="20">
        <v>73</v>
      </c>
      <c r="L29" s="12"/>
    </row>
    <row r="30" spans="4:11" ht="12.75">
      <c r="D30" s="3"/>
      <c r="F30" s="67"/>
      <c r="G30" s="107"/>
      <c r="H30" s="20"/>
      <c r="I30" s="20"/>
      <c r="J30" s="21" t="s">
        <v>288</v>
      </c>
      <c r="K30" s="20">
        <v>100</v>
      </c>
    </row>
    <row r="31" spans="2:6" ht="12.75">
      <c r="B31" s="20"/>
      <c r="C31" s="20">
        <v>15</v>
      </c>
      <c r="D31" s="21"/>
      <c r="E31" s="20"/>
      <c r="F31" s="12"/>
    </row>
    <row r="32" spans="2:6" ht="12.75">
      <c r="B32" s="20"/>
      <c r="C32" s="20">
        <v>2</v>
      </c>
      <c r="D32" s="21" t="s">
        <v>288</v>
      </c>
      <c r="E32" s="20">
        <v>606</v>
      </c>
      <c r="F32">
        <v>104</v>
      </c>
    </row>
    <row r="34" ht="12.75">
      <c r="C34" s="111" t="s">
        <v>193</v>
      </c>
    </row>
    <row r="35" spans="1:16" ht="12.75">
      <c r="A35" s="106"/>
      <c r="B35" s="106" t="s">
        <v>188</v>
      </c>
      <c r="C35" s="106" t="s">
        <v>189</v>
      </c>
      <c r="D35" s="106" t="s">
        <v>191</v>
      </c>
      <c r="E35" s="106"/>
      <c r="F35" s="106"/>
      <c r="G35" s="106"/>
      <c r="H35" s="106" t="s">
        <v>188</v>
      </c>
      <c r="I35" s="106" t="s">
        <v>189</v>
      </c>
      <c r="J35" s="106" t="s">
        <v>192</v>
      </c>
      <c r="K35" s="106"/>
      <c r="L35" s="106"/>
      <c r="M35" s="106"/>
      <c r="N35" s="106" t="s">
        <v>188</v>
      </c>
      <c r="O35" s="106" t="s">
        <v>189</v>
      </c>
      <c r="P35" s="106" t="s">
        <v>187</v>
      </c>
    </row>
    <row r="38" spans="2:6" ht="12.75">
      <c r="B38" s="20"/>
      <c r="C38" s="20">
        <v>1</v>
      </c>
      <c r="D38" s="21" t="s">
        <v>289</v>
      </c>
      <c r="E38" s="20">
        <v>606</v>
      </c>
      <c r="F38">
        <v>105</v>
      </c>
    </row>
    <row r="39" spans="1:6" ht="12.75">
      <c r="A39" s="107"/>
      <c r="B39" s="20"/>
      <c r="C39" s="20">
        <v>8</v>
      </c>
      <c r="D39" s="21" t="s">
        <v>290</v>
      </c>
      <c r="E39" s="20">
        <v>112</v>
      </c>
      <c r="F39" s="39">
        <v>4</v>
      </c>
    </row>
    <row r="40" spans="4:6" ht="12.75">
      <c r="D40" s="3"/>
      <c r="F40" s="67"/>
    </row>
    <row r="41" spans="4:6" ht="12.75">
      <c r="D41" s="3"/>
      <c r="F41" s="67"/>
    </row>
    <row r="42" spans="4:11" ht="12.75">
      <c r="D42" s="3"/>
      <c r="F42" s="67"/>
      <c r="G42" s="108"/>
      <c r="H42" s="20"/>
      <c r="I42" s="20"/>
      <c r="J42" s="21" t="s">
        <v>289</v>
      </c>
      <c r="K42" s="20">
        <v>105</v>
      </c>
    </row>
    <row r="43" spans="4:13" ht="12.75">
      <c r="D43" s="3"/>
      <c r="F43" s="67"/>
      <c r="H43" s="20"/>
      <c r="I43" s="20"/>
      <c r="J43" s="21" t="s">
        <v>206</v>
      </c>
      <c r="K43" s="20">
        <v>84</v>
      </c>
      <c r="L43" s="39"/>
      <c r="M43" s="25"/>
    </row>
    <row r="44" spans="4:13" ht="12.75">
      <c r="D44" s="3"/>
      <c r="F44" s="67"/>
      <c r="J44" s="3"/>
      <c r="L44" s="67"/>
      <c r="M44" s="25"/>
    </row>
    <row r="45" spans="4:13" ht="12.75">
      <c r="D45" s="3"/>
      <c r="F45" s="67"/>
      <c r="J45" s="3"/>
      <c r="L45" s="67"/>
      <c r="M45" s="25"/>
    </row>
    <row r="46" spans="2:13" ht="12.75">
      <c r="B46" s="20"/>
      <c r="C46" s="20">
        <v>5</v>
      </c>
      <c r="D46" s="21" t="s">
        <v>291</v>
      </c>
      <c r="E46" s="20">
        <v>434</v>
      </c>
      <c r="F46" s="12">
        <v>78</v>
      </c>
      <c r="J46" s="3"/>
      <c r="L46" s="67"/>
      <c r="M46" s="25"/>
    </row>
    <row r="47" spans="1:13" ht="12.75">
      <c r="A47" s="107"/>
      <c r="B47" s="20"/>
      <c r="C47" s="20">
        <v>4</v>
      </c>
      <c r="D47" s="21" t="s">
        <v>292</v>
      </c>
      <c r="E47" s="20">
        <v>533</v>
      </c>
      <c r="F47">
        <v>95</v>
      </c>
      <c r="J47" s="3"/>
      <c r="L47" s="67"/>
      <c r="M47" s="25"/>
    </row>
    <row r="48" spans="4:13" ht="12.75">
      <c r="D48" s="3"/>
      <c r="J48" s="3"/>
      <c r="L48" s="67"/>
      <c r="M48" s="25"/>
    </row>
    <row r="49" spans="4:13" ht="12.75">
      <c r="D49" s="3"/>
      <c r="J49" s="3"/>
      <c r="L49" s="67"/>
      <c r="M49" s="25"/>
    </row>
    <row r="50" spans="4:18" ht="12.75">
      <c r="D50" s="3"/>
      <c r="G50" t="s">
        <v>209</v>
      </c>
      <c r="H50" s="20"/>
      <c r="I50" s="20"/>
      <c r="J50" s="21" t="s">
        <v>206</v>
      </c>
      <c r="K50" s="20">
        <v>87</v>
      </c>
      <c r="L50" s="109"/>
      <c r="M50" s="110"/>
      <c r="N50" s="20"/>
      <c r="O50" s="20"/>
      <c r="P50" s="21" t="s">
        <v>289</v>
      </c>
      <c r="Q50" s="20">
        <v>106</v>
      </c>
      <c r="R50" s="111" t="s">
        <v>143</v>
      </c>
    </row>
    <row r="51" spans="4:18" ht="12.75">
      <c r="D51" s="3"/>
      <c r="G51" t="s">
        <v>304</v>
      </c>
      <c r="H51" s="20"/>
      <c r="I51" s="20"/>
      <c r="J51" s="21" t="s">
        <v>207</v>
      </c>
      <c r="K51" s="20">
        <v>88</v>
      </c>
      <c r="L51" s="112"/>
      <c r="M51" s="40"/>
      <c r="N51" s="20"/>
      <c r="O51" s="20"/>
      <c r="P51" s="21" t="s">
        <v>296</v>
      </c>
      <c r="Q51" s="20">
        <v>87</v>
      </c>
      <c r="R51" s="111" t="s">
        <v>303</v>
      </c>
    </row>
    <row r="52" spans="4:13" ht="12.75">
      <c r="D52" s="3"/>
      <c r="J52" s="3"/>
      <c r="L52" s="67"/>
      <c r="M52" s="25"/>
    </row>
    <row r="53" spans="4:13" ht="12.75">
      <c r="D53" s="3"/>
      <c r="J53" s="3"/>
      <c r="L53" s="67"/>
      <c r="M53" s="25"/>
    </row>
    <row r="54" spans="2:13" ht="12.75">
      <c r="B54" s="20"/>
      <c r="C54" s="20">
        <v>3</v>
      </c>
      <c r="D54" s="21" t="s">
        <v>293</v>
      </c>
      <c r="E54" s="20">
        <v>536</v>
      </c>
      <c r="F54">
        <v>92</v>
      </c>
      <c r="J54" s="3"/>
      <c r="L54" s="67"/>
      <c r="M54" s="25"/>
    </row>
    <row r="55" spans="1:13" ht="12.75">
      <c r="A55" s="107"/>
      <c r="B55" s="20"/>
      <c r="C55" s="20">
        <v>6</v>
      </c>
      <c r="D55" s="21" t="s">
        <v>294</v>
      </c>
      <c r="E55" s="20">
        <v>354</v>
      </c>
      <c r="F55" s="39">
        <v>18</v>
      </c>
      <c r="J55" s="3"/>
      <c r="L55" s="67"/>
      <c r="M55" s="25"/>
    </row>
    <row r="56" spans="4:13" ht="12.75">
      <c r="D56" s="3"/>
      <c r="F56" s="67"/>
      <c r="J56" s="3"/>
      <c r="L56" s="67"/>
      <c r="M56" s="25"/>
    </row>
    <row r="57" spans="4:13" ht="12.75">
      <c r="D57" s="3"/>
      <c r="F57" s="67"/>
      <c r="J57" s="3"/>
      <c r="L57" s="67"/>
      <c r="M57" s="25"/>
    </row>
    <row r="58" spans="4:13" ht="12.75">
      <c r="D58" s="3"/>
      <c r="F58" s="67"/>
      <c r="G58" s="108"/>
      <c r="H58" s="20"/>
      <c r="I58" s="20"/>
      <c r="J58" s="21" t="s">
        <v>207</v>
      </c>
      <c r="K58" s="20">
        <v>98</v>
      </c>
      <c r="L58" s="12"/>
      <c r="M58" s="25"/>
    </row>
    <row r="59" spans="4:11" ht="12.75">
      <c r="D59" s="3"/>
      <c r="F59" s="67"/>
      <c r="H59" s="20"/>
      <c r="I59" s="20"/>
      <c r="J59" s="21" t="s">
        <v>296</v>
      </c>
      <c r="K59" s="20">
        <v>99</v>
      </c>
    </row>
    <row r="60" spans="4:6" ht="12.75">
      <c r="D60" s="3"/>
      <c r="F60" s="67"/>
    </row>
    <row r="61" spans="4:6" ht="12.75">
      <c r="D61" s="3"/>
      <c r="F61" s="67"/>
    </row>
    <row r="62" spans="2:6" ht="12.75">
      <c r="B62" s="20"/>
      <c r="C62" s="20">
        <v>7</v>
      </c>
      <c r="D62" s="21" t="s">
        <v>295</v>
      </c>
      <c r="E62" s="20">
        <v>264</v>
      </c>
      <c r="F62" s="12">
        <v>35</v>
      </c>
    </row>
    <row r="63" spans="1:6" ht="12.75">
      <c r="A63" s="107"/>
      <c r="B63" s="20"/>
      <c r="C63" s="20">
        <v>2</v>
      </c>
      <c r="D63" s="21" t="s">
        <v>296</v>
      </c>
      <c r="E63" s="20">
        <v>553</v>
      </c>
      <c r="F63">
        <v>97</v>
      </c>
    </row>
  </sheetData>
  <printOptions/>
  <pageMargins left="0.7500000000000001" right="0.7500000000000001" top="1" bottom="1" header="0.5" footer="0.5"/>
  <pageSetup orientation="landscape" paperSize="10" scale="90"/>
  <rowBreaks count="1" manualBreakCount="1">
    <brk id="33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Y67"/>
  <sheetViews>
    <sheetView workbookViewId="0" topLeftCell="A25">
      <selection activeCell="L20" sqref="L20"/>
    </sheetView>
  </sheetViews>
  <sheetFormatPr defaultColWidth="9.140625" defaultRowHeight="12.75"/>
  <cols>
    <col min="1" max="1" width="11.421875" style="0" customWidth="1"/>
    <col min="2" max="2" width="4.00390625" style="0" customWidth="1"/>
    <col min="3" max="3" width="21.7109375" style="0" customWidth="1"/>
    <col min="4" max="4" width="6.421875" style="0" customWidth="1"/>
    <col min="5" max="5" width="5.28125" style="0" customWidth="1"/>
    <col min="6" max="6" width="7.00390625" style="0" customWidth="1"/>
    <col min="7" max="7" width="3.7109375" style="0" customWidth="1"/>
    <col min="8" max="8" width="21.28125" style="0" customWidth="1"/>
    <col min="9" max="9" width="6.140625" style="0" customWidth="1"/>
    <col min="10" max="10" width="7.00390625" style="0" customWidth="1"/>
    <col min="11" max="11" width="5.8515625" style="0" customWidth="1"/>
    <col min="12" max="12" width="4.7109375" style="0" customWidth="1"/>
    <col min="13" max="13" width="21.7109375" style="0" customWidth="1"/>
    <col min="14" max="14" width="5.421875" style="0" customWidth="1"/>
    <col min="15" max="15" width="5.28125" style="0" customWidth="1"/>
    <col min="16" max="16" width="6.421875" style="0" customWidth="1"/>
    <col min="17" max="17" width="4.00390625" style="0" customWidth="1"/>
    <col min="18" max="18" width="22.00390625" style="0" customWidth="1"/>
    <col min="19" max="19" width="4.28125" style="0" customWidth="1"/>
    <col min="20" max="21" width="7.140625" style="0" customWidth="1"/>
    <col min="22" max="22" width="4.28125" style="0" customWidth="1"/>
    <col min="23" max="23" width="22.00390625" style="0" customWidth="1"/>
    <col min="24" max="24" width="4.28125" style="0" customWidth="1"/>
    <col min="25" max="16384" width="11.421875" style="0" customWidth="1"/>
  </cols>
  <sheetData>
    <row r="2" ht="12.75">
      <c r="B2" t="s">
        <v>411</v>
      </c>
    </row>
    <row r="4" spans="2:23" ht="12.75">
      <c r="B4" s="106"/>
      <c r="C4" s="106" t="s">
        <v>367</v>
      </c>
      <c r="D4" s="106"/>
      <c r="E4" s="106"/>
      <c r="F4" s="106"/>
      <c r="G4" s="106"/>
      <c r="H4" s="106" t="s">
        <v>190</v>
      </c>
      <c r="I4" s="106"/>
      <c r="J4" s="106"/>
      <c r="K4" s="106"/>
      <c r="L4" s="106"/>
      <c r="M4" s="106" t="s">
        <v>191</v>
      </c>
      <c r="N4" s="106"/>
      <c r="O4" s="106"/>
      <c r="P4" s="106"/>
      <c r="Q4" s="106"/>
      <c r="R4" s="106" t="s">
        <v>192</v>
      </c>
      <c r="W4" t="s">
        <v>187</v>
      </c>
    </row>
    <row r="6" spans="2:4" ht="12.75">
      <c r="B6" s="20">
        <v>1</v>
      </c>
      <c r="C6" s="20" t="s">
        <v>412</v>
      </c>
      <c r="D6" s="20">
        <v>116</v>
      </c>
    </row>
    <row r="7" spans="2:5" ht="12.75">
      <c r="B7" s="20">
        <v>32</v>
      </c>
      <c r="C7" s="20"/>
      <c r="D7" s="20"/>
      <c r="E7" s="39"/>
    </row>
    <row r="8" spans="5:9" ht="12.75">
      <c r="E8" s="67"/>
      <c r="G8" s="20"/>
      <c r="H8" s="20" t="s">
        <v>412</v>
      </c>
      <c r="I8" s="20">
        <v>114</v>
      </c>
    </row>
    <row r="9" spans="5:10" ht="12.75">
      <c r="E9" s="67"/>
      <c r="F9" s="107"/>
      <c r="G9" s="20"/>
      <c r="H9" s="20" t="s">
        <v>18</v>
      </c>
      <c r="I9" s="20">
        <v>79</v>
      </c>
      <c r="J9" s="39"/>
    </row>
    <row r="10" spans="2:10" ht="12.75">
      <c r="B10" s="20">
        <v>17</v>
      </c>
      <c r="C10" s="20" t="s">
        <v>413</v>
      </c>
      <c r="D10" s="20">
        <v>90</v>
      </c>
      <c r="E10" s="12"/>
      <c r="J10" s="67"/>
    </row>
    <row r="11" spans="2:10" ht="12.75">
      <c r="B11" s="20">
        <v>16</v>
      </c>
      <c r="C11" s="20" t="s">
        <v>414</v>
      </c>
      <c r="D11" s="20">
        <v>86</v>
      </c>
      <c r="J11" s="67"/>
    </row>
    <row r="12" spans="10:14" ht="12.75">
      <c r="J12" s="67"/>
      <c r="K12" s="108"/>
      <c r="L12" s="20"/>
      <c r="M12" s="20" t="s">
        <v>412</v>
      </c>
      <c r="N12" s="20">
        <v>115</v>
      </c>
    </row>
    <row r="13" spans="10:15" ht="12.75">
      <c r="J13" s="67"/>
      <c r="L13" s="20"/>
      <c r="M13" s="20" t="s">
        <v>20</v>
      </c>
      <c r="N13" s="20">
        <v>106</v>
      </c>
      <c r="O13" s="39"/>
    </row>
    <row r="14" spans="2:15" ht="12.75">
      <c r="B14" s="20">
        <v>9</v>
      </c>
      <c r="C14" s="20" t="s">
        <v>415</v>
      </c>
      <c r="D14" s="20">
        <v>94</v>
      </c>
      <c r="J14" s="67"/>
      <c r="O14" s="67"/>
    </row>
    <row r="15" spans="2:15" ht="12.75">
      <c r="B15" s="20">
        <v>24</v>
      </c>
      <c r="C15" s="20"/>
      <c r="D15" s="20"/>
      <c r="E15" s="39"/>
      <c r="J15" s="67"/>
      <c r="O15" s="67"/>
    </row>
    <row r="16" spans="5:15" ht="12.75">
      <c r="E16" s="67"/>
      <c r="G16" s="20"/>
      <c r="H16" s="20" t="s">
        <v>19</v>
      </c>
      <c r="I16" s="20">
        <v>96</v>
      </c>
      <c r="J16" s="12"/>
      <c r="O16" s="67"/>
    </row>
    <row r="17" spans="5:15" ht="12.75">
      <c r="E17" s="67"/>
      <c r="F17" s="107"/>
      <c r="G17" s="20"/>
      <c r="H17" s="20" t="s">
        <v>20</v>
      </c>
      <c r="I17" s="20">
        <v>102</v>
      </c>
      <c r="O17" s="67"/>
    </row>
    <row r="18" spans="2:15" ht="12.75">
      <c r="B18" s="20">
        <v>25</v>
      </c>
      <c r="C18" s="20"/>
      <c r="D18" s="20"/>
      <c r="E18" s="12"/>
      <c r="O18" s="67"/>
    </row>
    <row r="19" spans="2:15" ht="12.75">
      <c r="B19" s="20">
        <v>8</v>
      </c>
      <c r="C19" s="20" t="s">
        <v>416</v>
      </c>
      <c r="D19" s="20">
        <v>99</v>
      </c>
      <c r="O19" s="67"/>
    </row>
    <row r="20" spans="15:19" ht="12.75">
      <c r="O20" s="67"/>
      <c r="Q20" s="20"/>
      <c r="R20" s="20" t="s">
        <v>10</v>
      </c>
      <c r="S20" s="20">
        <v>116</v>
      </c>
    </row>
    <row r="21" spans="15:20" ht="12.75">
      <c r="O21" s="67"/>
      <c r="P21" s="107"/>
      <c r="Q21" s="20"/>
      <c r="R21" s="20" t="s">
        <v>12</v>
      </c>
      <c r="S21" s="20">
        <v>107</v>
      </c>
      <c r="T21" s="39"/>
    </row>
    <row r="22" spans="2:20" ht="12.75">
      <c r="B22" s="20">
        <v>5</v>
      </c>
      <c r="C22" s="20" t="s">
        <v>417</v>
      </c>
      <c r="D22" s="20">
        <v>106</v>
      </c>
      <c r="O22" s="67"/>
      <c r="T22" s="67"/>
    </row>
    <row r="23" spans="2:20" ht="12.75">
      <c r="B23" s="20">
        <v>28</v>
      </c>
      <c r="C23" s="20"/>
      <c r="D23" s="20"/>
      <c r="E23" s="39"/>
      <c r="O23" s="67"/>
      <c r="T23" s="67"/>
    </row>
    <row r="24" spans="5:20" ht="12.75">
      <c r="E24" s="67"/>
      <c r="G24" s="20"/>
      <c r="H24" s="20" t="s">
        <v>417</v>
      </c>
      <c r="I24" s="20">
        <v>113</v>
      </c>
      <c r="O24" s="67"/>
      <c r="T24" s="67"/>
    </row>
    <row r="25" spans="5:20" ht="12.75">
      <c r="E25" s="67"/>
      <c r="F25" s="107"/>
      <c r="G25" s="20"/>
      <c r="H25" s="20" t="s">
        <v>21</v>
      </c>
      <c r="I25" s="20">
        <v>82</v>
      </c>
      <c r="J25" s="39"/>
      <c r="O25" s="67"/>
      <c r="T25" s="67"/>
    </row>
    <row r="26" spans="2:20" ht="12.75">
      <c r="B26" s="20">
        <v>21</v>
      </c>
      <c r="C26" s="20" t="s">
        <v>418</v>
      </c>
      <c r="D26" s="20">
        <v>36</v>
      </c>
      <c r="E26" s="12"/>
      <c r="J26" s="67"/>
      <c r="O26" s="67"/>
      <c r="T26" s="67"/>
    </row>
    <row r="27" spans="2:20" ht="12.75">
      <c r="B27" s="20">
        <v>12</v>
      </c>
      <c r="C27" s="20" t="s">
        <v>419</v>
      </c>
      <c r="D27" s="20">
        <v>85</v>
      </c>
      <c r="J27" s="67"/>
      <c r="O27" s="67"/>
      <c r="T27" s="67"/>
    </row>
    <row r="28" spans="10:20" ht="12.75">
      <c r="J28" s="67"/>
      <c r="K28" s="108"/>
      <c r="L28" s="20"/>
      <c r="M28" s="20" t="s">
        <v>12</v>
      </c>
      <c r="N28" s="20">
        <v>110</v>
      </c>
      <c r="O28" s="12"/>
      <c r="T28" s="67"/>
    </row>
    <row r="29" spans="10:20" ht="12.75">
      <c r="J29" s="67"/>
      <c r="L29" s="20"/>
      <c r="M29" s="20" t="s">
        <v>23</v>
      </c>
      <c r="N29" s="20">
        <v>96</v>
      </c>
      <c r="T29" s="67"/>
    </row>
    <row r="30" spans="2:20" ht="12.75">
      <c r="B30" s="20">
        <v>13</v>
      </c>
      <c r="C30" s="20" t="s">
        <v>420</v>
      </c>
      <c r="D30" s="20">
        <v>90</v>
      </c>
      <c r="J30" s="67"/>
      <c r="T30" s="67"/>
    </row>
    <row r="31" spans="2:20" ht="12.75">
      <c r="B31" s="20">
        <v>20</v>
      </c>
      <c r="C31" s="20" t="s">
        <v>421</v>
      </c>
      <c r="D31" s="20">
        <v>22</v>
      </c>
      <c r="E31" s="39"/>
      <c r="J31" s="67"/>
      <c r="T31" s="67"/>
    </row>
    <row r="32" spans="5:20" ht="12.75">
      <c r="E32" s="67"/>
      <c r="G32" s="20"/>
      <c r="H32" s="20" t="s">
        <v>22</v>
      </c>
      <c r="I32" s="20">
        <v>89</v>
      </c>
      <c r="J32" s="12"/>
      <c r="T32" s="67"/>
    </row>
    <row r="33" spans="5:20" ht="12.75">
      <c r="E33" s="67"/>
      <c r="F33" s="107"/>
      <c r="G33" s="20"/>
      <c r="H33" s="20" t="s">
        <v>23</v>
      </c>
      <c r="I33" s="20">
        <v>111</v>
      </c>
      <c r="T33" s="67"/>
    </row>
    <row r="34" spans="2:20" ht="12.75">
      <c r="B34" s="20">
        <v>29</v>
      </c>
      <c r="C34" s="20"/>
      <c r="D34" s="20"/>
      <c r="E34" s="12"/>
      <c r="T34" s="67"/>
    </row>
    <row r="35" spans="2:20" ht="12.75">
      <c r="B35" s="20">
        <v>4</v>
      </c>
      <c r="C35" s="20" t="s">
        <v>422</v>
      </c>
      <c r="D35" s="20">
        <v>109</v>
      </c>
      <c r="T35" s="67"/>
    </row>
    <row r="36" spans="16:25" ht="12.75">
      <c r="P36" t="s">
        <v>209</v>
      </c>
      <c r="Q36" s="20"/>
      <c r="R36" s="20" t="s">
        <v>13</v>
      </c>
      <c r="S36" s="20">
        <v>106</v>
      </c>
      <c r="T36" s="67"/>
      <c r="V36" s="20"/>
      <c r="W36" s="20" t="s">
        <v>10</v>
      </c>
      <c r="X36" s="20">
        <v>113</v>
      </c>
      <c r="Y36" t="s">
        <v>143</v>
      </c>
    </row>
    <row r="37" spans="16:25" ht="12.75">
      <c r="P37" t="s">
        <v>304</v>
      </c>
      <c r="Q37" s="20"/>
      <c r="R37" s="20" t="s">
        <v>12</v>
      </c>
      <c r="S37" s="20">
        <v>111</v>
      </c>
      <c r="T37" s="107"/>
      <c r="U37" s="107"/>
      <c r="V37" s="20"/>
      <c r="W37" s="20" t="s">
        <v>11</v>
      </c>
      <c r="X37" s="20">
        <v>109</v>
      </c>
      <c r="Y37" t="s">
        <v>144</v>
      </c>
    </row>
    <row r="38" spans="2:20" ht="12.75">
      <c r="B38" s="20">
        <v>3</v>
      </c>
      <c r="C38" s="20" t="s">
        <v>423</v>
      </c>
      <c r="D38" s="20">
        <v>103</v>
      </c>
      <c r="T38" s="67"/>
    </row>
    <row r="39" spans="2:20" ht="12.75">
      <c r="B39" s="20">
        <v>30</v>
      </c>
      <c r="C39" s="20"/>
      <c r="D39" s="20"/>
      <c r="E39" s="39"/>
      <c r="T39" s="67"/>
    </row>
    <row r="40" spans="5:20" ht="12.75">
      <c r="E40" s="67"/>
      <c r="G40" s="20"/>
      <c r="H40" s="20" t="s">
        <v>423</v>
      </c>
      <c r="I40" s="20">
        <v>102</v>
      </c>
      <c r="T40" s="67"/>
    </row>
    <row r="41" spans="5:20" ht="12.75">
      <c r="E41" s="67"/>
      <c r="F41" s="107"/>
      <c r="G41" s="20"/>
      <c r="H41" s="20" t="s">
        <v>424</v>
      </c>
      <c r="I41" s="20">
        <v>47</v>
      </c>
      <c r="J41" s="39"/>
      <c r="T41" s="67"/>
    </row>
    <row r="42" spans="2:20" ht="12.75">
      <c r="B42" s="20">
        <v>19</v>
      </c>
      <c r="C42" s="20" t="s">
        <v>424</v>
      </c>
      <c r="D42" s="20">
        <v>72</v>
      </c>
      <c r="E42" s="12"/>
      <c r="J42" s="67"/>
      <c r="T42" s="67"/>
    </row>
    <row r="43" spans="2:20" ht="12.75">
      <c r="B43" s="20">
        <v>14</v>
      </c>
      <c r="C43" s="20" t="s">
        <v>425</v>
      </c>
      <c r="D43" s="20">
        <v>68</v>
      </c>
      <c r="J43" s="67"/>
      <c r="T43" s="67"/>
    </row>
    <row r="44" spans="10:20" ht="12.75">
      <c r="J44" s="67"/>
      <c r="K44" s="108"/>
      <c r="L44" s="20"/>
      <c r="M44" s="20" t="s">
        <v>13</v>
      </c>
      <c r="N44" s="20">
        <v>110</v>
      </c>
      <c r="T44" s="67"/>
    </row>
    <row r="45" spans="10:20" ht="12.75">
      <c r="J45" s="67"/>
      <c r="L45" s="20"/>
      <c r="M45" s="20" t="s">
        <v>14</v>
      </c>
      <c r="N45" s="20">
        <v>107</v>
      </c>
      <c r="O45" s="39"/>
      <c r="T45" s="67"/>
    </row>
    <row r="46" spans="2:20" ht="12.75">
      <c r="B46" s="20">
        <v>11</v>
      </c>
      <c r="C46" s="20" t="s">
        <v>426</v>
      </c>
      <c r="D46" s="20">
        <v>100</v>
      </c>
      <c r="J46" s="67"/>
      <c r="O46" s="67"/>
      <c r="T46" s="67"/>
    </row>
    <row r="47" spans="2:20" ht="12.75">
      <c r="B47" s="20">
        <v>22</v>
      </c>
      <c r="C47" s="20" t="s">
        <v>427</v>
      </c>
      <c r="D47" s="20">
        <v>3</v>
      </c>
      <c r="E47" s="39"/>
      <c r="J47" s="67"/>
      <c r="O47" s="67"/>
      <c r="T47" s="67"/>
    </row>
    <row r="48" spans="5:20" ht="12.75">
      <c r="E48" s="67"/>
      <c r="G48" s="20"/>
      <c r="H48" s="20" t="s">
        <v>426</v>
      </c>
      <c r="I48" s="20">
        <v>90</v>
      </c>
      <c r="J48" s="12"/>
      <c r="O48" s="67"/>
      <c r="T48" s="67"/>
    </row>
    <row r="49" spans="5:20" ht="12.75">
      <c r="E49" s="67"/>
      <c r="F49" s="107"/>
      <c r="G49" s="20"/>
      <c r="H49" s="20" t="s">
        <v>428</v>
      </c>
      <c r="I49" s="20">
        <v>112</v>
      </c>
      <c r="O49" s="67"/>
      <c r="T49" s="67"/>
    </row>
    <row r="50" spans="2:20" ht="12.75">
      <c r="B50" s="20">
        <v>27</v>
      </c>
      <c r="C50" s="20"/>
      <c r="D50" s="20"/>
      <c r="E50" s="12"/>
      <c r="O50" s="67"/>
      <c r="T50" s="67"/>
    </row>
    <row r="51" spans="2:20" ht="12.75">
      <c r="B51" s="20">
        <v>6</v>
      </c>
      <c r="C51" s="20" t="s">
        <v>428</v>
      </c>
      <c r="D51" s="20">
        <v>107</v>
      </c>
      <c r="O51" s="67"/>
      <c r="T51" s="67"/>
    </row>
    <row r="52" spans="15:20" ht="12.75">
      <c r="O52" s="67"/>
      <c r="Q52" s="20"/>
      <c r="R52" s="20" t="s">
        <v>13</v>
      </c>
      <c r="S52" s="20">
        <v>108</v>
      </c>
      <c r="T52" s="12"/>
    </row>
    <row r="53" spans="15:19" ht="12.75">
      <c r="O53" s="67"/>
      <c r="P53" s="107"/>
      <c r="Q53" s="20"/>
      <c r="R53" s="20" t="s">
        <v>11</v>
      </c>
      <c r="S53" s="20">
        <v>109</v>
      </c>
    </row>
    <row r="54" spans="2:15" ht="12.75">
      <c r="B54" s="20">
        <v>7</v>
      </c>
      <c r="C54" s="20" t="s">
        <v>429</v>
      </c>
      <c r="D54" s="20">
        <v>100</v>
      </c>
      <c r="O54" s="67"/>
    </row>
    <row r="55" spans="2:15" ht="12.75">
      <c r="B55" s="20">
        <v>26</v>
      </c>
      <c r="C55" s="20"/>
      <c r="D55" s="20"/>
      <c r="E55" s="39"/>
      <c r="O55" s="67"/>
    </row>
    <row r="56" spans="5:15" ht="12.75">
      <c r="E56" s="67"/>
      <c r="G56" s="20"/>
      <c r="H56" s="20" t="s">
        <v>16</v>
      </c>
      <c r="I56" s="20">
        <v>101</v>
      </c>
      <c r="O56" s="67"/>
    </row>
    <row r="57" spans="5:15" ht="12.75">
      <c r="E57" s="67"/>
      <c r="F57" s="107"/>
      <c r="G57" s="20"/>
      <c r="H57" s="20" t="s">
        <v>15</v>
      </c>
      <c r="I57" s="20">
        <v>102</v>
      </c>
      <c r="J57" s="39"/>
      <c r="O57" s="67"/>
    </row>
    <row r="58" spans="2:15" ht="12.75">
      <c r="B58" s="20">
        <v>23</v>
      </c>
      <c r="C58" s="20"/>
      <c r="D58" s="20"/>
      <c r="E58" s="12"/>
      <c r="J58" s="67"/>
      <c r="O58" s="67"/>
    </row>
    <row r="59" spans="2:15" ht="12.75">
      <c r="B59" s="20">
        <v>10</v>
      </c>
      <c r="C59" s="20" t="s">
        <v>430</v>
      </c>
      <c r="D59" s="20">
        <v>95</v>
      </c>
      <c r="J59" s="67"/>
      <c r="O59" s="67"/>
    </row>
    <row r="60" spans="10:15" ht="12.75">
      <c r="J60" s="67"/>
      <c r="K60" s="108"/>
      <c r="L60" s="20"/>
      <c r="M60" s="20" t="s">
        <v>15</v>
      </c>
      <c r="N60" s="20">
        <v>94</v>
      </c>
      <c r="O60" s="12"/>
    </row>
    <row r="61" spans="10:14" ht="12.75">
      <c r="J61" s="67"/>
      <c r="L61" s="20"/>
      <c r="M61" s="20" t="s">
        <v>11</v>
      </c>
      <c r="N61" s="20">
        <v>111</v>
      </c>
    </row>
    <row r="62" spans="2:10" ht="12.75">
      <c r="B62" s="20">
        <v>15</v>
      </c>
      <c r="C62" s="20" t="s">
        <v>431</v>
      </c>
      <c r="D62" s="20">
        <v>90</v>
      </c>
      <c r="J62" s="67"/>
    </row>
    <row r="63" spans="2:10" ht="12.75">
      <c r="B63" s="20">
        <v>18</v>
      </c>
      <c r="C63" s="20" t="s">
        <v>432</v>
      </c>
      <c r="D63" s="20">
        <v>54</v>
      </c>
      <c r="E63" s="39"/>
      <c r="J63" s="67"/>
    </row>
    <row r="64" spans="5:10" ht="12.75">
      <c r="E64" s="67"/>
      <c r="G64" s="20"/>
      <c r="H64" s="20" t="s">
        <v>17</v>
      </c>
      <c r="I64" s="20">
        <v>66</v>
      </c>
      <c r="J64" s="12"/>
    </row>
    <row r="65" spans="5:9" ht="12.75">
      <c r="E65" s="67"/>
      <c r="F65" s="107"/>
      <c r="G65" s="20"/>
      <c r="H65" s="20" t="s">
        <v>433</v>
      </c>
      <c r="I65" s="20">
        <v>110</v>
      </c>
    </row>
    <row r="66" spans="2:5" ht="12.75">
      <c r="B66" s="20">
        <v>31</v>
      </c>
      <c r="C66" s="20"/>
      <c r="D66" s="20"/>
      <c r="E66" s="12"/>
    </row>
    <row r="67" spans="2:4" ht="12.75">
      <c r="B67" s="20">
        <v>2</v>
      </c>
      <c r="C67" s="20" t="s">
        <v>433</v>
      </c>
      <c r="D67" s="20">
        <v>107</v>
      </c>
    </row>
  </sheetData>
  <printOptions/>
  <pageMargins left="0.7500000000000001" right="0.7500000000000001" top="1" bottom="1" header="0.5" footer="0.5"/>
  <pageSetup orientation="landscape" paperSize="10" scale="97"/>
  <rowBreaks count="1" manualBreakCount="1">
    <brk id="37" max="24" man="1"/>
  </rowBreaks>
  <colBreaks count="1" manualBreakCount="1">
    <brk id="12" max="6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Q34"/>
  <sheetViews>
    <sheetView zoomScale="125" zoomScaleNormal="125" workbookViewId="0" topLeftCell="A1">
      <selection activeCell="B28" sqref="B28:K36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7109375" style="0" customWidth="1"/>
    <col min="4" max="4" width="6.421875" style="0" customWidth="1"/>
    <col min="5" max="5" width="5.00390625" style="0" customWidth="1"/>
    <col min="6" max="6" width="5.8515625" style="0" customWidth="1"/>
    <col min="7" max="8" width="0" style="0" hidden="1" customWidth="1"/>
    <col min="9" max="9" width="21.28125" style="0" customWidth="1"/>
    <col min="10" max="10" width="6.140625" style="0" customWidth="1"/>
    <col min="11" max="11" width="5.140625" style="0" customWidth="1"/>
    <col min="12" max="12" width="4.8515625" style="0" customWidth="1"/>
    <col min="13" max="14" width="0" style="0" hidden="1" customWidth="1"/>
    <col min="15" max="15" width="21.7109375" style="0" customWidth="1"/>
    <col min="16" max="16" width="5.421875" style="0" customWidth="1"/>
    <col min="17" max="17" width="7.140625" style="0" customWidth="1"/>
    <col min="18" max="16384" width="11.421875" style="0" customWidth="1"/>
  </cols>
  <sheetData>
    <row r="2" ht="12.75">
      <c r="B2" t="s">
        <v>434</v>
      </c>
    </row>
    <row r="3" spans="3:16" ht="12.75">
      <c r="C3" s="106" t="s">
        <v>278</v>
      </c>
      <c r="D3" s="106"/>
      <c r="E3" s="106"/>
      <c r="F3" s="106"/>
      <c r="G3" s="106" t="s">
        <v>276</v>
      </c>
      <c r="H3" s="106" t="s">
        <v>277</v>
      </c>
      <c r="I3" s="106" t="s">
        <v>279</v>
      </c>
      <c r="J3" s="106"/>
      <c r="K3" s="106"/>
      <c r="L3" s="106"/>
      <c r="M3" s="106" t="s">
        <v>276</v>
      </c>
      <c r="N3" s="106" t="s">
        <v>277</v>
      </c>
      <c r="O3" s="106" t="s">
        <v>280</v>
      </c>
      <c r="P3" s="106"/>
    </row>
    <row r="4" spans="2:4" ht="12.75">
      <c r="B4" s="20">
        <v>1</v>
      </c>
      <c r="C4" s="21" t="s">
        <v>435</v>
      </c>
      <c r="D4" s="20">
        <v>115</v>
      </c>
    </row>
    <row r="5" spans="2:5" ht="12.75">
      <c r="B5" s="20">
        <v>8</v>
      </c>
      <c r="C5" s="21"/>
      <c r="D5" s="20"/>
      <c r="E5" s="39"/>
    </row>
    <row r="6" spans="3:10" ht="12.75">
      <c r="C6" s="3"/>
      <c r="E6" s="67"/>
      <c r="G6" s="20"/>
      <c r="H6" s="20"/>
      <c r="I6" s="21" t="s">
        <v>435</v>
      </c>
      <c r="J6" s="114" t="s">
        <v>117</v>
      </c>
    </row>
    <row r="7" spans="3:11" ht="12.75">
      <c r="C7" s="3"/>
      <c r="E7" s="67"/>
      <c r="F7" s="107"/>
      <c r="G7" s="20"/>
      <c r="H7" s="20"/>
      <c r="I7" s="21" t="s">
        <v>437</v>
      </c>
      <c r="J7" s="114" t="s">
        <v>118</v>
      </c>
      <c r="K7" s="39"/>
    </row>
    <row r="8" spans="2:11" ht="12.75">
      <c r="B8" s="20">
        <v>5</v>
      </c>
      <c r="C8" s="21" t="s">
        <v>436</v>
      </c>
      <c r="D8" s="20">
        <v>32</v>
      </c>
      <c r="E8" s="12"/>
      <c r="I8" s="3"/>
      <c r="K8" s="67"/>
    </row>
    <row r="9" spans="2:11" ht="12.75">
      <c r="B9" s="20">
        <v>4</v>
      </c>
      <c r="C9" s="21" t="s">
        <v>437</v>
      </c>
      <c r="D9" s="20">
        <v>67</v>
      </c>
      <c r="I9" s="3"/>
      <c r="K9" s="67"/>
    </row>
    <row r="10" spans="3:17" ht="12.75">
      <c r="C10" s="3"/>
      <c r="F10" t="s">
        <v>119</v>
      </c>
      <c r="G10" s="20"/>
      <c r="H10" s="20"/>
      <c r="I10" s="21" t="s">
        <v>437</v>
      </c>
      <c r="J10" s="20">
        <v>76</v>
      </c>
      <c r="K10" s="115"/>
      <c r="L10" s="108"/>
      <c r="M10" s="20"/>
      <c r="N10" s="20"/>
      <c r="O10" s="21" t="s">
        <v>435</v>
      </c>
      <c r="P10" s="20">
        <v>110</v>
      </c>
      <c r="Q10" s="111" t="s">
        <v>143</v>
      </c>
    </row>
    <row r="11" spans="3:17" ht="12.75">
      <c r="C11" s="3"/>
      <c r="F11" t="s">
        <v>304</v>
      </c>
      <c r="G11" s="20"/>
      <c r="H11" s="20"/>
      <c r="I11" s="21" t="s">
        <v>439</v>
      </c>
      <c r="J11" s="20">
        <v>99</v>
      </c>
      <c r="K11" s="100"/>
      <c r="M11" s="20"/>
      <c r="N11" s="20"/>
      <c r="O11" s="21" t="s">
        <v>438</v>
      </c>
      <c r="P11" s="20">
        <v>98</v>
      </c>
      <c r="Q11" s="111" t="s">
        <v>144</v>
      </c>
    </row>
    <row r="12" spans="2:11" ht="12.75">
      <c r="B12" s="20">
        <v>3</v>
      </c>
      <c r="C12" s="21" t="s">
        <v>438</v>
      </c>
      <c r="D12" s="20">
        <v>97</v>
      </c>
      <c r="I12" s="3"/>
      <c r="K12" s="67"/>
    </row>
    <row r="13" spans="2:11" ht="12.75">
      <c r="B13" s="20">
        <v>6</v>
      </c>
      <c r="C13" s="21"/>
      <c r="D13" s="20"/>
      <c r="E13" s="39"/>
      <c r="I13" s="3"/>
      <c r="K13" s="67"/>
    </row>
    <row r="14" spans="3:11" ht="12.75">
      <c r="C14" s="3"/>
      <c r="E14" s="67"/>
      <c r="G14" s="20"/>
      <c r="H14" s="20"/>
      <c r="I14" s="21" t="s">
        <v>438</v>
      </c>
      <c r="J14" s="20">
        <v>106</v>
      </c>
      <c r="K14" s="12"/>
    </row>
    <row r="15" spans="3:10" ht="12.75">
      <c r="C15" s="3"/>
      <c r="E15" s="67"/>
      <c r="F15" s="107"/>
      <c r="G15" s="20"/>
      <c r="H15" s="20"/>
      <c r="I15" s="21" t="s">
        <v>439</v>
      </c>
      <c r="J15" s="20">
        <v>104</v>
      </c>
    </row>
    <row r="16" spans="2:5" ht="12.75">
      <c r="B16" s="20">
        <v>7</v>
      </c>
      <c r="C16" s="21"/>
      <c r="D16" s="20"/>
      <c r="E16" s="12"/>
    </row>
    <row r="17" spans="2:4" ht="12.75">
      <c r="B17" s="20">
        <v>2</v>
      </c>
      <c r="C17" s="21" t="s">
        <v>439</v>
      </c>
      <c r="D17" s="20">
        <v>95</v>
      </c>
    </row>
    <row r="19" ht="12.75">
      <c r="D19" t="s">
        <v>26</v>
      </c>
    </row>
    <row r="20" spans="2:4" ht="12.75">
      <c r="B20" s="20">
        <v>1</v>
      </c>
      <c r="C20" s="21" t="s">
        <v>28</v>
      </c>
      <c r="D20" s="20">
        <v>113</v>
      </c>
    </row>
    <row r="21" spans="2:5" ht="12.75">
      <c r="B21" s="20">
        <v>4</v>
      </c>
      <c r="C21" s="21"/>
      <c r="D21" s="20"/>
      <c r="E21" s="39"/>
    </row>
    <row r="22" spans="3:11" ht="12.75">
      <c r="C22" s="3"/>
      <c r="E22" s="67"/>
      <c r="G22" s="20"/>
      <c r="H22" s="20"/>
      <c r="I22" s="21" t="s">
        <v>29</v>
      </c>
      <c r="J22" s="142">
        <v>108</v>
      </c>
      <c r="K22" t="s">
        <v>143</v>
      </c>
    </row>
    <row r="23" spans="3:11" ht="12.75">
      <c r="C23" s="3"/>
      <c r="E23" s="67"/>
      <c r="F23" s="107"/>
      <c r="G23" s="20"/>
      <c r="H23" s="20"/>
      <c r="I23" s="21" t="s">
        <v>27</v>
      </c>
      <c r="J23" s="142">
        <v>104</v>
      </c>
      <c r="K23" t="s">
        <v>144</v>
      </c>
    </row>
    <row r="24" spans="2:9" ht="12.75">
      <c r="B24" s="20">
        <v>3</v>
      </c>
      <c r="C24" s="21" t="s">
        <v>30</v>
      </c>
      <c r="D24" s="20">
        <v>85</v>
      </c>
      <c r="E24" s="12" t="s">
        <v>98</v>
      </c>
      <c r="I24" s="3"/>
    </row>
    <row r="25" spans="2:9" ht="12.75">
      <c r="B25" s="20">
        <v>2</v>
      </c>
      <c r="C25" s="21" t="s">
        <v>27</v>
      </c>
      <c r="D25" s="20">
        <v>92</v>
      </c>
      <c r="I25" s="3"/>
    </row>
    <row r="28" ht="12.75">
      <c r="D28" t="s">
        <v>31</v>
      </c>
    </row>
    <row r="29" spans="2:4" ht="12.75">
      <c r="B29" s="20">
        <v>1</v>
      </c>
      <c r="C29" s="21" t="s">
        <v>34</v>
      </c>
      <c r="D29" s="20">
        <v>110</v>
      </c>
    </row>
    <row r="30" spans="2:5" ht="12.75">
      <c r="B30" s="20">
        <v>4</v>
      </c>
      <c r="C30" s="21"/>
      <c r="D30" s="20"/>
      <c r="E30" s="39"/>
    </row>
    <row r="31" spans="3:11" ht="12.75">
      <c r="C31" s="3"/>
      <c r="E31" s="67"/>
      <c r="G31" s="20"/>
      <c r="H31" s="20"/>
      <c r="I31" s="21" t="s">
        <v>34</v>
      </c>
      <c r="J31" s="142">
        <v>113</v>
      </c>
      <c r="K31" t="s">
        <v>143</v>
      </c>
    </row>
    <row r="32" spans="3:11" ht="12.75">
      <c r="C32" s="3"/>
      <c r="E32" s="67"/>
      <c r="F32" s="107"/>
      <c r="G32" s="20"/>
      <c r="H32" s="20"/>
      <c r="I32" s="21" t="s">
        <v>33</v>
      </c>
      <c r="J32" s="142">
        <v>103</v>
      </c>
      <c r="K32" t="s">
        <v>144</v>
      </c>
    </row>
    <row r="33" spans="2:9" ht="12.75">
      <c r="B33" s="20">
        <v>3</v>
      </c>
      <c r="C33" s="21" t="s">
        <v>32</v>
      </c>
      <c r="D33" s="20">
        <v>96</v>
      </c>
      <c r="E33" s="12" t="s">
        <v>304</v>
      </c>
      <c r="I33" s="3"/>
    </row>
    <row r="34" spans="2:9" ht="12.75">
      <c r="B34" s="20">
        <v>2</v>
      </c>
      <c r="C34" s="21" t="s">
        <v>33</v>
      </c>
      <c r="D34" s="20">
        <v>104</v>
      </c>
      <c r="I34" s="3"/>
    </row>
  </sheetData>
  <printOptions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2010-05-08T12:30:55Z</cp:lastPrinted>
  <dcterms:created xsi:type="dcterms:W3CDTF">1996-10-14T23:33:28Z</dcterms:created>
  <dcterms:modified xsi:type="dcterms:W3CDTF">2010-05-10T10:14:25Z</dcterms:modified>
  <cp:category/>
  <cp:version/>
  <cp:contentType/>
  <cp:contentStatus/>
</cp:coreProperties>
</file>