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7df73d94762b9a/Dokumendid/Siret ja Anneli tööfailid/7 Kalender^J juhendid ja protokollid/2021/"/>
    </mc:Choice>
  </mc:AlternateContent>
  <xr:revisionPtr revIDLastSave="0" documentId="8_{096AF81E-60CA-49B6-9A53-1D72CAB5EC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hed_naised" sheetId="28" r:id="rId1"/>
    <sheet name="noored_tidetid" sheetId="29" r:id="rId2"/>
  </sheets>
  <definedNames>
    <definedName name="_xlnm._FilterDatabase" localSheetId="0" hidden="1">mehed_naised!$C$4:$AJ$10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28" l="1"/>
  <c r="AG47" i="29" l="1"/>
  <c r="AI32" i="28"/>
  <c r="AI9" i="28"/>
  <c r="AF37" i="29"/>
  <c r="S37" i="29"/>
  <c r="T68" i="28"/>
  <c r="M68" i="28"/>
  <c r="T64" i="28"/>
  <c r="M64" i="28"/>
  <c r="M59" i="28"/>
  <c r="T59" i="28"/>
  <c r="T53" i="28"/>
  <c r="M53" i="28"/>
  <c r="T73" i="28"/>
  <c r="M73" i="28"/>
  <c r="T72" i="28"/>
  <c r="M72" i="28"/>
  <c r="AH43" i="28"/>
  <c r="AA43" i="28"/>
  <c r="T43" i="28"/>
  <c r="M43" i="28"/>
  <c r="AH42" i="28"/>
  <c r="AA42" i="28"/>
  <c r="T42" i="28"/>
  <c r="M42" i="28"/>
  <c r="M48" i="28"/>
  <c r="T48" i="28"/>
  <c r="M47" i="28"/>
  <c r="T47" i="28"/>
  <c r="M38" i="28"/>
  <c r="T29" i="28"/>
  <c r="M29" i="28"/>
  <c r="T25" i="28"/>
  <c r="M25" i="28"/>
  <c r="T16" i="28"/>
  <c r="T14" i="28"/>
  <c r="M16" i="28"/>
  <c r="AG46" i="29" l="1"/>
  <c r="AI42" i="28"/>
  <c r="AI64" i="28"/>
  <c r="AI53" i="28"/>
  <c r="AG37" i="29"/>
  <c r="AG55" i="29"/>
  <c r="AG41" i="29"/>
  <c r="AG13" i="29"/>
  <c r="AG23" i="29"/>
  <c r="AI47" i="28"/>
  <c r="AI25" i="28"/>
  <c r="AI48" i="28"/>
  <c r="AI68" i="28"/>
  <c r="AI43" i="28"/>
  <c r="AI83" i="28"/>
  <c r="AI73" i="28"/>
  <c r="AI72" i="28"/>
  <c r="AI59" i="28"/>
  <c r="AI29" i="28"/>
  <c r="AI37" i="28"/>
  <c r="AI38" i="28"/>
  <c r="AI16" i="28"/>
  <c r="AI14" i="28"/>
  <c r="M49" i="28"/>
  <c r="AG42" i="29" l="1"/>
  <c r="AG27" i="29"/>
  <c r="T49" i="28"/>
  <c r="M15" i="28"/>
  <c r="T15" i="28"/>
  <c r="M17" i="28"/>
  <c r="T87" i="28"/>
  <c r="M87" i="28"/>
  <c r="AI8" i="28" l="1"/>
  <c r="AI15" i="28"/>
  <c r="AI49" i="28"/>
  <c r="AI87" i="28"/>
  <c r="AI17" i="28"/>
  <c r="AG5" i="29" l="1"/>
  <c r="AG32" i="29" l="1"/>
  <c r="AG33" i="29"/>
  <c r="AI55" i="28"/>
  <c r="M30" i="28"/>
  <c r="T30" i="28"/>
  <c r="T77" i="28"/>
  <c r="M77" i="28"/>
  <c r="AI30" i="28" l="1"/>
  <c r="AI77" i="28"/>
  <c r="AI81" i="28" l="1"/>
  <c r="T36" i="28"/>
  <c r="M36" i="28"/>
  <c r="T10" i="28"/>
  <c r="M10" i="28"/>
  <c r="AI36" i="28" l="1"/>
  <c r="AI10" i="28"/>
  <c r="T5" i="28"/>
  <c r="M5" i="28"/>
  <c r="AI5" i="28" l="1"/>
  <c r="T21" i="28" l="1"/>
  <c r="M21" i="28"/>
  <c r="AI21" i="28" l="1"/>
  <c r="T54" i="28"/>
  <c r="M54" i="28"/>
  <c r="M31" i="28"/>
  <c r="T31" i="28"/>
  <c r="AI54" i="28" l="1"/>
  <c r="AG17" i="29"/>
  <c r="AI6" i="28"/>
  <c r="AI7" i="28" l="1"/>
  <c r="AG51" i="29" l="1"/>
  <c r="AI31" i="28"/>
</calcChain>
</file>

<file path=xl/sharedStrings.xml><?xml version="1.0" encoding="utf-8"?>
<sst xmlns="http://schemas.openxmlformats.org/spreadsheetml/2006/main" count="1184" uniqueCount="188">
  <si>
    <t>MATT</t>
  </si>
  <si>
    <t>EESNIMI</t>
  </si>
  <si>
    <t>PEREKONNANIMI</t>
  </si>
  <si>
    <t>SÜNNI-AASTA</t>
  </si>
  <si>
    <t>KLUBI</t>
  </si>
  <si>
    <t>seeria  1</t>
  </si>
  <si>
    <t>seeria  2</t>
  </si>
  <si>
    <t>seeria  3</t>
  </si>
  <si>
    <t>seeria  4</t>
  </si>
  <si>
    <t>seeria  5</t>
  </si>
  <si>
    <t>seeria  6</t>
  </si>
  <si>
    <r>
      <t xml:space="preserve">70m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</si>
  <si>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KOKKU</t>
  </si>
  <si>
    <t>KOHT</t>
  </si>
  <si>
    <r>
      <t xml:space="preserve">60m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</si>
  <si>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r>
      <t xml:space="preserve">50m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10-5</t>
    </r>
  </si>
  <si>
    <t>Leili Kukk</t>
  </si>
  <si>
    <t>Peakohtunik</t>
  </si>
  <si>
    <t>seeria  7</t>
  </si>
  <si>
    <t>seeria  8</t>
  </si>
  <si>
    <t>seeria  9</t>
  </si>
  <si>
    <t>seeria  10</t>
  </si>
  <si>
    <t>seeria  11</t>
  </si>
  <si>
    <t>seeria  12</t>
  </si>
  <si>
    <r>
      <t xml:space="preserve">30m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</si>
  <si>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r>
      <t xml:space="preserve">15m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</si>
  <si>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10 jaX'id</t>
  </si>
  <si>
    <t>Ilves</t>
  </si>
  <si>
    <t>Tanel</t>
  </si>
  <si>
    <t>Kaasik</t>
  </si>
  <si>
    <t>Raoul</t>
  </si>
  <si>
    <t>Mariann Hanna</t>
  </si>
  <si>
    <t>Johanson</t>
  </si>
  <si>
    <t xml:space="preserve">Elizabeth </t>
  </si>
  <si>
    <t>Tamson</t>
  </si>
  <si>
    <t xml:space="preserve">SPORTVIBU TIDETID TÜDRUKUD </t>
  </si>
  <si>
    <t xml:space="preserve">SPORTVIBU MEHED </t>
  </si>
  <si>
    <t xml:space="preserve">SPORTVIBU NAISED </t>
  </si>
  <si>
    <t xml:space="preserve">SPORTVIBU JUUNIOR MEHED </t>
  </si>
  <si>
    <t xml:space="preserve">SPORTVIBU KADETID TÜDRUKUD </t>
  </si>
  <si>
    <t xml:space="preserve">PLOKKVIBU MEHED </t>
  </si>
  <si>
    <t>Mäger</t>
  </si>
  <si>
    <t>Kristi Johanson</t>
  </si>
  <si>
    <t>peasekretär</t>
  </si>
  <si>
    <t>Laasma</t>
  </si>
  <si>
    <t xml:space="preserve"> </t>
  </si>
  <si>
    <t xml:space="preserve">Johanson </t>
  </si>
  <si>
    <t>Uku Andreas</t>
  </si>
  <si>
    <t>Reigo</t>
  </si>
  <si>
    <t>SPORTVIBU KADETID MEHED</t>
  </si>
  <si>
    <t>Ketter</t>
  </si>
  <si>
    <t>Silt</t>
  </si>
  <si>
    <t>Kivilo</t>
  </si>
  <si>
    <t xml:space="preserve">PLOKKVIBU JUUNIOR MEHED </t>
  </si>
  <si>
    <t>SPORTVIBU NOORED TÜDRUKUD</t>
  </si>
  <si>
    <t>Gertrud</t>
  </si>
  <si>
    <t>Vaeno</t>
  </si>
  <si>
    <t>Elis</t>
  </si>
  <si>
    <t>Jõerand</t>
  </si>
  <si>
    <t>Indrek</t>
  </si>
  <si>
    <t>Võhumõõk</t>
  </si>
  <si>
    <t>Evert</t>
  </si>
  <si>
    <t>Ressar</t>
  </si>
  <si>
    <t>30m     ¤122cm</t>
  </si>
  <si>
    <t>Kait</t>
  </si>
  <si>
    <t>Soesoo</t>
  </si>
  <si>
    <t>Saire</t>
  </si>
  <si>
    <t>Rösler</t>
  </si>
  <si>
    <t>PIKKVIBU TIDETID POISID</t>
  </si>
  <si>
    <t>Kukk</t>
  </si>
  <si>
    <t>Egert</t>
  </si>
  <si>
    <t>Pähkel</t>
  </si>
  <si>
    <t>Tiit</t>
  </si>
  <si>
    <t>Heinsalu</t>
  </si>
  <si>
    <t xml:space="preserve">Emma </t>
  </si>
  <si>
    <t>Kask</t>
  </si>
  <si>
    <t>PLOKKVIBU TIDETID POISID</t>
  </si>
  <si>
    <t>Mait</t>
  </si>
  <si>
    <t>Sirel</t>
  </si>
  <si>
    <t>Pärnu lahtised MV 2021</t>
  </si>
  <si>
    <t>Järve</t>
  </si>
  <si>
    <t>Käsper</t>
  </si>
  <si>
    <t>KSK</t>
  </si>
  <si>
    <t>JVI</t>
  </si>
  <si>
    <t>PVM</t>
  </si>
  <si>
    <t>TVSK</t>
  </si>
  <si>
    <t>VVV/VSK</t>
  </si>
  <si>
    <t>Keili</t>
  </si>
  <si>
    <t>TVK</t>
  </si>
  <si>
    <t>Eliise</t>
  </si>
  <si>
    <t>Jõgi</t>
  </si>
  <si>
    <t>Triinu</t>
  </si>
  <si>
    <t>Lilienthal</t>
  </si>
  <si>
    <t>Rimo</t>
  </si>
  <si>
    <t>Bachmann</t>
  </si>
  <si>
    <t xml:space="preserve">SPORTVIBU JUUNIOR NAISED </t>
  </si>
  <si>
    <t>Marielle</t>
  </si>
  <si>
    <t xml:space="preserve">SPORTVIBU VETERAN MEHED </t>
  </si>
  <si>
    <t xml:space="preserve">Andreas </t>
  </si>
  <si>
    <t>Sarapuu</t>
  </si>
  <si>
    <t>Patric</t>
  </si>
  <si>
    <t>Erki</t>
  </si>
  <si>
    <t>Ütsmüts</t>
  </si>
  <si>
    <t>Anne</t>
  </si>
  <si>
    <t>Sein</t>
  </si>
  <si>
    <t>SAG</t>
  </si>
  <si>
    <t>Liis</t>
  </si>
  <si>
    <t>Kirsch</t>
  </si>
  <si>
    <t>Jandra</t>
  </si>
  <si>
    <t>Vaikmets</t>
  </si>
  <si>
    <t xml:space="preserve">SPORTVIBU VETERAN NAISED </t>
  </si>
  <si>
    <t xml:space="preserve">Eve </t>
  </si>
  <si>
    <t xml:space="preserve">Reet </t>
  </si>
  <si>
    <t>Trei</t>
  </si>
  <si>
    <t>SJV</t>
  </si>
  <si>
    <t>Enn</t>
  </si>
  <si>
    <t>Lank</t>
  </si>
  <si>
    <t xml:space="preserve">PLOKKVIBU NAISED </t>
  </si>
  <si>
    <t>TV</t>
  </si>
  <si>
    <t>Maris</t>
  </si>
  <si>
    <t>Tetsmann</t>
  </si>
  <si>
    <t>Lisell</t>
  </si>
  <si>
    <t>Jäätma</t>
  </si>
  <si>
    <t xml:space="preserve">PLOKKVIBU KADETID POISID </t>
  </si>
  <si>
    <t>Markkus</t>
  </si>
  <si>
    <t>Vilu</t>
  </si>
  <si>
    <t>Kristjan</t>
  </si>
  <si>
    <t xml:space="preserve">PLOKKVIBU VETERAN MEHED </t>
  </si>
  <si>
    <t>Aleksander</t>
  </si>
  <si>
    <t>Kiskonen</t>
  </si>
  <si>
    <t>BH</t>
  </si>
  <si>
    <t>PIKKVIBU NAISED</t>
  </si>
  <si>
    <t>Ülle</t>
  </si>
  <si>
    <t>Kell</t>
  </si>
  <si>
    <t>VAISTUVIBU KADETID POISID</t>
  </si>
  <si>
    <t>Kristofer</t>
  </si>
  <si>
    <t>Juursalu</t>
  </si>
  <si>
    <t>Raiko</t>
  </si>
  <si>
    <t>Soe</t>
  </si>
  <si>
    <t>Kauri</t>
  </si>
  <si>
    <t>Mirel</t>
  </si>
  <si>
    <t>Missik</t>
  </si>
  <si>
    <t>Kairid Eleen</t>
  </si>
  <si>
    <t>Sinikas</t>
  </si>
  <si>
    <t>Mirja</t>
  </si>
  <si>
    <t>Hein</t>
  </si>
  <si>
    <t>PLOKKVIBU NOORED POISID</t>
  </si>
  <si>
    <t>Martin</t>
  </si>
  <si>
    <t>Palo</t>
  </si>
  <si>
    <t>PIKKVIBU NOORED POISID</t>
  </si>
  <si>
    <t>Gert</t>
  </si>
  <si>
    <t>Tarvet</t>
  </si>
  <si>
    <t>Labi</t>
  </si>
  <si>
    <t>Maik</t>
  </si>
  <si>
    <t>Bilitjuk</t>
  </si>
  <si>
    <t>VAISTUVIBU JUUNIOR NAISED</t>
  </si>
  <si>
    <t>Diana</t>
  </si>
  <si>
    <t>Asejev</t>
  </si>
  <si>
    <t>Miia</t>
  </si>
  <si>
    <t>Stella</t>
  </si>
  <si>
    <t>Õismaa</t>
  </si>
  <si>
    <t>Karl</t>
  </si>
  <si>
    <t>VAISTUVIBU TIDETID POISID</t>
  </si>
  <si>
    <t>Uku</t>
  </si>
  <si>
    <t>Riisenberg</t>
  </si>
  <si>
    <t>SPORTVIBU TIDETID POISID</t>
  </si>
  <si>
    <t>Marten</t>
  </si>
  <si>
    <t>Ruuben</t>
  </si>
  <si>
    <t>Rannamets</t>
  </si>
  <si>
    <t>PLOKKVIBU TIDETID TÜDRUKUD</t>
  </si>
  <si>
    <t>Keira Allegra Eliise</t>
  </si>
  <si>
    <t>Tenno</t>
  </si>
  <si>
    <t>Taavi</t>
  </si>
  <si>
    <t>Ennemuist</t>
  </si>
  <si>
    <t>Oss</t>
  </si>
  <si>
    <t>Raag</t>
  </si>
  <si>
    <t>SPORTVIBU NOORED POISID</t>
  </si>
  <si>
    <r>
      <t xml:space="preserve">15m     </t>
    </r>
    <r>
      <rPr>
        <b/>
        <sz val="10"/>
        <color rgb="FFFF0000"/>
        <rFont val="Arial"/>
        <family val="2"/>
        <charset val="186"/>
      </rPr>
      <t>¤</t>
    </r>
    <r>
      <rPr>
        <sz val="9"/>
        <color rgb="FFFF0000"/>
        <rFont val="Arial"/>
        <family val="2"/>
        <charset val="186"/>
      </rPr>
      <t>122cm</t>
    </r>
  </si>
  <si>
    <t xml:space="preserve">Georg-Markus </t>
  </si>
  <si>
    <t>Ormus</t>
  </si>
  <si>
    <t>Rull</t>
  </si>
  <si>
    <t>I</t>
  </si>
  <si>
    <t>Eimar</t>
  </si>
  <si>
    <t>Rasmus</t>
  </si>
  <si>
    <t>II</t>
  </si>
  <si>
    <t>III</t>
  </si>
  <si>
    <t>Hanna Liina</t>
  </si>
  <si>
    <t>Lippand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</si>
</sst>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2"/>
      <name val="Arial"/>
      <family val="2"/>
      <charset val="186"/>
    </font>
    <font>
      <b/>
      <sz val="12"/>
      <name val="Arial"/>
      <family val="2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/>
    <xf numFmtId="0" fontId="7" fillId="0" borderId="1" xfId="1" applyFont="1" applyFill="1" applyBorder="1" applyAlignment="1">
      <alignment horizontal="center" vertical="center" textRotation="90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textRotation="180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Fill="1" applyBorder="1"/>
    <xf numFmtId="0" fontId="3" fillId="0" borderId="0" xfId="1" applyFont="1"/>
    <xf numFmtId="0" fontId="3" fillId="0" borderId="0" xfId="1" applyFill="1" applyAlignment="1">
      <alignment horizontal="center"/>
    </xf>
    <xf numFmtId="0" fontId="3" fillId="0" borderId="0" xfId="1" applyFill="1"/>
    <xf numFmtId="0" fontId="3" fillId="0" borderId="1" xfId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3" fillId="0" borderId="2" xfId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/>
    <xf numFmtId="0" fontId="7" fillId="0" borderId="1" xfId="1" applyFont="1" applyFill="1" applyBorder="1" applyAlignment="1">
      <alignment vertical="center"/>
    </xf>
    <xf numFmtId="0" fontId="1" fillId="0" borderId="0" xfId="1" applyFont="1" applyFill="1" applyBorder="1"/>
    <xf numFmtId="0" fontId="5" fillId="0" borderId="0" xfId="1" applyFont="1" applyFill="1"/>
    <xf numFmtId="0" fontId="1" fillId="0" borderId="1" xfId="1" applyFont="1" applyFill="1" applyBorder="1"/>
    <xf numFmtId="0" fontId="1" fillId="0" borderId="2" xfId="1" applyFont="1" applyFill="1" applyBorder="1"/>
    <xf numFmtId="0" fontId="7" fillId="0" borderId="0" xfId="1" applyFont="1" applyFill="1" applyBorder="1"/>
    <xf numFmtId="0" fontId="1" fillId="0" borderId="3" xfId="1" applyFont="1" applyFill="1" applyBorder="1"/>
    <xf numFmtId="0" fontId="5" fillId="0" borderId="0" xfId="0" applyFont="1" applyFill="1" applyAlignment="1"/>
    <xf numFmtId="0" fontId="3" fillId="0" borderId="0" xfId="1" applyFill="1" applyAlignment="1"/>
    <xf numFmtId="0" fontId="6" fillId="0" borderId="0" xfId="1" applyFont="1" applyFill="1" applyAlignment="1"/>
    <xf numFmtId="0" fontId="4" fillId="0" borderId="0" xfId="1" applyFont="1" applyFill="1" applyBorder="1" applyAlignment="1"/>
    <xf numFmtId="0" fontId="4" fillId="0" borderId="2" xfId="1" applyFont="1" applyFill="1" applyBorder="1" applyAlignment="1"/>
    <xf numFmtId="0" fontId="7" fillId="0" borderId="0" xfId="1" applyFont="1" applyFill="1" applyBorder="1" applyAlignment="1"/>
    <xf numFmtId="0" fontId="1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/>
    </xf>
    <xf numFmtId="0" fontId="3" fillId="0" borderId="5" xfId="1" applyFill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1" fillId="0" borderId="5" xfId="1" applyFont="1" applyFill="1" applyBorder="1"/>
    <xf numFmtId="0" fontId="1" fillId="0" borderId="5" xfId="1" applyFont="1" applyBorder="1"/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4" fillId="0" borderId="5" xfId="1" applyFont="1" applyFill="1" applyBorder="1" applyAlignment="1"/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2" xfId="1" applyFill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0" borderId="0" xfId="1" applyBorder="1"/>
    <xf numFmtId="0" fontId="7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textRotation="90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textRotation="180"/>
    </xf>
    <xf numFmtId="0" fontId="8" fillId="0" borderId="2" xfId="1" applyFont="1" applyFill="1" applyBorder="1" applyAlignment="1">
      <alignment horizontal="center" vertical="center" wrapText="1"/>
    </xf>
    <xf numFmtId="0" fontId="6" fillId="0" borderId="0" xfId="1" applyFont="1" applyFill="1"/>
    <xf numFmtId="0" fontId="4" fillId="0" borderId="3" xfId="1" applyFont="1" applyFill="1" applyBorder="1" applyAlignment="1">
      <alignment horizontal="center"/>
    </xf>
    <xf numFmtId="0" fontId="1" fillId="0" borderId="5" xfId="1" quotePrefix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0" xfId="1" applyFont="1" applyFill="1" applyBorder="1"/>
    <xf numFmtId="0" fontId="11" fillId="0" borderId="0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/>
    <xf numFmtId="0" fontId="13" fillId="0" borderId="2" xfId="1" applyFont="1" applyFill="1" applyBorder="1" applyAlignment="1">
      <alignment horizontal="center" vertical="center" textRotation="90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textRotation="180"/>
    </xf>
    <xf numFmtId="0" fontId="14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0" fontId="11" fillId="0" borderId="2" xfId="1" applyFont="1" applyFill="1" applyBorder="1"/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1" fillId="0" borderId="8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91"/>
  <sheetViews>
    <sheetView tabSelected="1" topLeftCell="A31" zoomScale="90" zoomScaleNormal="90" workbookViewId="0">
      <selection activeCell="AM33" sqref="AM33"/>
    </sheetView>
  </sheetViews>
  <sheetFormatPr defaultColWidth="9.21875" defaultRowHeight="13.2" outlineLevelCol="1" x14ac:dyDescent="0.25"/>
  <cols>
    <col min="1" max="1" width="2" style="5" customWidth="1"/>
    <col min="2" max="2" width="4.44140625" style="50" customWidth="1"/>
    <col min="3" max="3" width="14.21875" style="32" customWidth="1"/>
    <col min="4" max="4" width="14.21875" style="5" customWidth="1"/>
    <col min="5" max="5" width="6.5546875" style="4" hidden="1" customWidth="1"/>
    <col min="6" max="6" width="21.77734375" style="5" customWidth="1"/>
    <col min="7" max="7" width="4.21875" style="4" hidden="1" customWidth="1" outlineLevel="1"/>
    <col min="8" max="8" width="4.44140625" style="4" hidden="1" customWidth="1" outlineLevel="1"/>
    <col min="9" max="9" width="4.21875" style="4" hidden="1" customWidth="1" outlineLevel="1"/>
    <col min="10" max="10" width="4.44140625" style="4" hidden="1" customWidth="1" outlineLevel="1"/>
    <col min="11" max="11" width="4.21875" style="4" hidden="1" customWidth="1" outlineLevel="1"/>
    <col min="12" max="12" width="4.44140625" style="4" hidden="1" customWidth="1" outlineLevel="1"/>
    <col min="13" max="13" width="7.21875" style="5" customWidth="1" collapsed="1"/>
    <col min="14" max="19" width="4.21875" style="5" hidden="1" customWidth="1" outlineLevel="1"/>
    <col min="20" max="20" width="7.44140625" style="5" customWidth="1" collapsed="1"/>
    <col min="21" max="21" width="0.109375" style="5" customWidth="1" outlineLevel="1"/>
    <col min="22" max="22" width="2.88671875" style="5" hidden="1" customWidth="1" outlineLevel="1"/>
    <col min="23" max="25" width="4.21875" style="5" hidden="1" customWidth="1" outlineLevel="1"/>
    <col min="26" max="26" width="0.109375" style="5" hidden="1" customWidth="1" outlineLevel="1"/>
    <col min="27" max="27" width="7.44140625" style="5" customWidth="1"/>
    <col min="28" max="28" width="0.109375" style="5" hidden="1" customWidth="1" outlineLevel="1"/>
    <col min="29" max="30" width="4.21875" style="5" hidden="1" customWidth="1" outlineLevel="1"/>
    <col min="31" max="31" width="0.109375" style="5" hidden="1" customWidth="1" outlineLevel="1"/>
    <col min="32" max="32" width="4.21875" style="5" hidden="1" customWidth="1" outlineLevel="1"/>
    <col min="33" max="33" width="0.109375" style="5" customWidth="1" outlineLevel="1"/>
    <col min="34" max="34" width="7.44140625" style="5" customWidth="1"/>
    <col min="35" max="35" width="7" style="5" customWidth="1"/>
    <col min="36" max="36" width="6.5546875" style="5" customWidth="1"/>
    <col min="37" max="37" width="9.21875" style="5" hidden="1" customWidth="1"/>
    <col min="38" max="16384" width="9.21875" style="5"/>
  </cols>
  <sheetData>
    <row r="1" spans="2:37" ht="18.75" customHeight="1" x14ac:dyDescent="0.3">
      <c r="B1" s="49" t="s">
        <v>79</v>
      </c>
      <c r="C1" s="44"/>
      <c r="D1" s="1"/>
      <c r="E1" s="2"/>
      <c r="F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7" ht="8.25" customHeight="1" x14ac:dyDescent="0.25"/>
    <row r="3" spans="2:37" ht="15.6" x14ac:dyDescent="0.3">
      <c r="B3" s="51" t="s">
        <v>36</v>
      </c>
    </row>
    <row r="4" spans="2:37" ht="36.75" customHeight="1" x14ac:dyDescent="0.25">
      <c r="B4" s="42" t="s">
        <v>0</v>
      </c>
      <c r="C4" s="7" t="s">
        <v>1</v>
      </c>
      <c r="D4" s="7" t="s">
        <v>2</v>
      </c>
      <c r="E4" s="8" t="s">
        <v>3</v>
      </c>
      <c r="F4" s="7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10" t="s">
        <v>11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</v>
      </c>
      <c r="S4" s="9" t="s">
        <v>10</v>
      </c>
      <c r="T4" s="10" t="s">
        <v>11</v>
      </c>
      <c r="U4" s="9" t="s">
        <v>5</v>
      </c>
      <c r="V4" s="9" t="s">
        <v>6</v>
      </c>
      <c r="W4" s="9" t="s">
        <v>7</v>
      </c>
      <c r="X4" s="9" t="s">
        <v>8</v>
      </c>
      <c r="Y4" s="9" t="s">
        <v>9</v>
      </c>
      <c r="Z4" s="9" t="s">
        <v>10</v>
      </c>
      <c r="AA4" s="10" t="s">
        <v>11</v>
      </c>
      <c r="AB4" s="9" t="s">
        <v>5</v>
      </c>
      <c r="AC4" s="9" t="s">
        <v>6</v>
      </c>
      <c r="AD4" s="9" t="s">
        <v>7</v>
      </c>
      <c r="AE4" s="9" t="s">
        <v>8</v>
      </c>
      <c r="AF4" s="9" t="s">
        <v>9</v>
      </c>
      <c r="AG4" s="9" t="s">
        <v>10</v>
      </c>
      <c r="AH4" s="10" t="s">
        <v>11</v>
      </c>
      <c r="AI4" s="8" t="s">
        <v>12</v>
      </c>
      <c r="AJ4" s="7" t="s">
        <v>13</v>
      </c>
      <c r="AK4" s="7" t="s">
        <v>26</v>
      </c>
    </row>
    <row r="5" spans="2:37" x14ac:dyDescent="0.25">
      <c r="B5" s="41">
        <v>3</v>
      </c>
      <c r="C5" s="45" t="s">
        <v>47</v>
      </c>
      <c r="D5" s="11" t="s">
        <v>48</v>
      </c>
      <c r="E5" s="12"/>
      <c r="F5" s="13" t="s">
        <v>85</v>
      </c>
      <c r="G5" s="14">
        <v>51</v>
      </c>
      <c r="H5" s="14">
        <v>48</v>
      </c>
      <c r="I5" s="14">
        <v>53</v>
      </c>
      <c r="J5" s="14">
        <v>60</v>
      </c>
      <c r="K5" s="14">
        <v>46</v>
      </c>
      <c r="L5" s="14">
        <v>54</v>
      </c>
      <c r="M5" s="14">
        <f t="shared" ref="M5:M10" si="0">SUM(G5:L5)</f>
        <v>312</v>
      </c>
      <c r="N5" s="14">
        <v>48</v>
      </c>
      <c r="O5" s="14">
        <v>50</v>
      </c>
      <c r="P5" s="14">
        <v>52</v>
      </c>
      <c r="Q5" s="14">
        <v>52</v>
      </c>
      <c r="R5" s="14">
        <v>52</v>
      </c>
      <c r="S5" s="14">
        <v>48</v>
      </c>
      <c r="T5" s="14">
        <f t="shared" ref="T5:T10" si="1">SUM(N5:S5)</f>
        <v>302</v>
      </c>
      <c r="U5" s="14"/>
      <c r="V5" s="14"/>
      <c r="W5" s="14"/>
      <c r="X5" s="14"/>
      <c r="Y5" s="14"/>
      <c r="Z5" s="14"/>
      <c r="AA5" s="14">
        <v>292</v>
      </c>
      <c r="AB5" s="14"/>
      <c r="AC5" s="14"/>
      <c r="AD5" s="14"/>
      <c r="AE5" s="14"/>
      <c r="AF5" s="14"/>
      <c r="AG5" s="14"/>
      <c r="AH5" s="14">
        <v>302</v>
      </c>
      <c r="AI5" s="14">
        <f t="shared" ref="AI5:AI10" si="2">M5+T5+AA5+AH5</f>
        <v>1208</v>
      </c>
      <c r="AJ5" s="15" t="s">
        <v>181</v>
      </c>
    </row>
    <row r="6" spans="2:37" x14ac:dyDescent="0.25">
      <c r="B6" s="41">
        <v>4</v>
      </c>
      <c r="C6" s="45" t="s">
        <v>28</v>
      </c>
      <c r="D6" s="11" t="s">
        <v>29</v>
      </c>
      <c r="E6" s="12"/>
      <c r="F6" s="13" t="s">
        <v>85</v>
      </c>
      <c r="G6" s="14">
        <v>44</v>
      </c>
      <c r="H6" s="14">
        <v>45</v>
      </c>
      <c r="I6" s="14">
        <v>50</v>
      </c>
      <c r="J6" s="14">
        <v>51</v>
      </c>
      <c r="K6" s="14">
        <v>52</v>
      </c>
      <c r="L6" s="14">
        <v>51</v>
      </c>
      <c r="M6" s="14">
        <v>289</v>
      </c>
      <c r="N6" s="14">
        <v>52</v>
      </c>
      <c r="O6" s="14">
        <v>48</v>
      </c>
      <c r="P6" s="14">
        <v>46</v>
      </c>
      <c r="Q6" s="14">
        <v>48</v>
      </c>
      <c r="R6" s="14">
        <v>50</v>
      </c>
      <c r="S6" s="14">
        <v>49</v>
      </c>
      <c r="T6" s="14">
        <v>302</v>
      </c>
      <c r="U6" s="14"/>
      <c r="V6" s="14"/>
      <c r="W6" s="14"/>
      <c r="X6" s="14"/>
      <c r="Y6" s="14"/>
      <c r="Z6" s="14"/>
      <c r="AA6" s="14">
        <v>289</v>
      </c>
      <c r="AB6" s="14"/>
      <c r="AC6" s="14"/>
      <c r="AD6" s="14"/>
      <c r="AE6" s="14"/>
      <c r="AF6" s="14"/>
      <c r="AG6" s="14"/>
      <c r="AH6" s="14">
        <v>292</v>
      </c>
      <c r="AI6" s="14">
        <f t="shared" si="2"/>
        <v>1172</v>
      </c>
      <c r="AJ6" s="15" t="s">
        <v>184</v>
      </c>
    </row>
    <row r="7" spans="2:37" x14ac:dyDescent="0.25">
      <c r="B7" s="41">
        <v>2</v>
      </c>
      <c r="C7" s="45" t="s">
        <v>183</v>
      </c>
      <c r="D7" s="11" t="s">
        <v>81</v>
      </c>
      <c r="E7" s="12"/>
      <c r="F7" s="13" t="s">
        <v>82</v>
      </c>
      <c r="G7" s="14">
        <v>51</v>
      </c>
      <c r="H7" s="14">
        <v>50</v>
      </c>
      <c r="I7" s="14">
        <v>50</v>
      </c>
      <c r="J7" s="14">
        <v>47</v>
      </c>
      <c r="K7" s="14">
        <v>47</v>
      </c>
      <c r="L7" s="14">
        <v>44</v>
      </c>
      <c r="M7" s="14">
        <v>298</v>
      </c>
      <c r="N7" s="14">
        <v>49</v>
      </c>
      <c r="O7" s="14">
        <v>51</v>
      </c>
      <c r="P7" s="14">
        <v>48</v>
      </c>
      <c r="Q7" s="14">
        <v>54</v>
      </c>
      <c r="R7" s="14">
        <v>52</v>
      </c>
      <c r="S7" s="14">
        <v>48</v>
      </c>
      <c r="T7" s="14">
        <v>293</v>
      </c>
      <c r="U7" s="14"/>
      <c r="V7" s="14"/>
      <c r="W7" s="14"/>
      <c r="X7" s="14"/>
      <c r="Y7" s="14"/>
      <c r="Z7" s="14"/>
      <c r="AA7" s="14">
        <v>286</v>
      </c>
      <c r="AB7" s="14"/>
      <c r="AC7" s="14"/>
      <c r="AD7" s="14"/>
      <c r="AE7" s="14"/>
      <c r="AF7" s="14"/>
      <c r="AG7" s="14"/>
      <c r="AH7" s="14">
        <v>295</v>
      </c>
      <c r="AI7" s="14">
        <f t="shared" si="2"/>
        <v>1172</v>
      </c>
      <c r="AJ7" s="15" t="s">
        <v>185</v>
      </c>
    </row>
    <row r="8" spans="2:37" x14ac:dyDescent="0.25">
      <c r="B8" s="41">
        <v>2</v>
      </c>
      <c r="C8" s="45" t="s">
        <v>172</v>
      </c>
      <c r="D8" s="11" t="s">
        <v>173</v>
      </c>
      <c r="E8" s="12"/>
      <c r="F8" s="13" t="s">
        <v>83</v>
      </c>
      <c r="G8" s="14">
        <v>51</v>
      </c>
      <c r="H8" s="14">
        <v>51</v>
      </c>
      <c r="I8" s="14">
        <v>53</v>
      </c>
      <c r="J8" s="14">
        <v>38</v>
      </c>
      <c r="K8" s="14">
        <v>50</v>
      </c>
      <c r="L8" s="14">
        <v>45</v>
      </c>
      <c r="M8" s="14">
        <v>284</v>
      </c>
      <c r="N8" s="14">
        <v>50</v>
      </c>
      <c r="O8" s="14">
        <v>48</v>
      </c>
      <c r="P8" s="14">
        <v>45</v>
      </c>
      <c r="Q8" s="14">
        <v>46</v>
      </c>
      <c r="R8" s="14">
        <v>41</v>
      </c>
      <c r="S8" s="14">
        <v>54</v>
      </c>
      <c r="T8" s="14">
        <v>309</v>
      </c>
      <c r="U8" s="14"/>
      <c r="V8" s="14"/>
      <c r="W8" s="14"/>
      <c r="X8" s="14"/>
      <c r="Y8" s="14"/>
      <c r="Z8" s="14"/>
      <c r="AA8" s="14">
        <v>279</v>
      </c>
      <c r="AB8" s="14"/>
      <c r="AC8" s="14"/>
      <c r="AD8" s="14"/>
      <c r="AE8" s="14"/>
      <c r="AF8" s="14"/>
      <c r="AG8" s="14"/>
      <c r="AH8" s="14">
        <v>279</v>
      </c>
      <c r="AI8" s="14">
        <f t="shared" si="2"/>
        <v>1151</v>
      </c>
      <c r="AJ8" s="15">
        <v>4</v>
      </c>
    </row>
    <row r="9" spans="2:37" x14ac:dyDescent="0.25">
      <c r="B9" s="63">
        <v>1</v>
      </c>
      <c r="C9" s="59" t="s">
        <v>182</v>
      </c>
      <c r="D9" s="60" t="s">
        <v>69</v>
      </c>
      <c r="E9" s="61"/>
      <c r="F9" s="62" t="s">
        <v>84</v>
      </c>
      <c r="G9" s="56">
        <v>40</v>
      </c>
      <c r="H9" s="56">
        <v>51</v>
      </c>
      <c r="I9" s="56">
        <v>52</v>
      </c>
      <c r="J9" s="56">
        <v>45</v>
      </c>
      <c r="K9" s="56">
        <v>48</v>
      </c>
      <c r="L9" s="56">
        <v>48</v>
      </c>
      <c r="M9" s="14">
        <v>288</v>
      </c>
      <c r="N9" s="14">
        <v>54</v>
      </c>
      <c r="O9" s="14">
        <v>52</v>
      </c>
      <c r="P9" s="14">
        <v>51</v>
      </c>
      <c r="Q9" s="14">
        <v>49</v>
      </c>
      <c r="R9" s="14">
        <v>51</v>
      </c>
      <c r="S9" s="14">
        <v>52</v>
      </c>
      <c r="T9" s="14">
        <v>284</v>
      </c>
      <c r="U9" s="14"/>
      <c r="V9" s="14"/>
      <c r="W9" s="14"/>
      <c r="X9" s="14"/>
      <c r="Y9" s="14"/>
      <c r="Z9" s="14"/>
      <c r="AA9" s="14">
        <v>283</v>
      </c>
      <c r="AB9" s="14"/>
      <c r="AC9" s="14"/>
      <c r="AD9" s="14"/>
      <c r="AE9" s="14"/>
      <c r="AF9" s="14"/>
      <c r="AG9" s="14"/>
      <c r="AH9" s="14">
        <v>287</v>
      </c>
      <c r="AI9" s="14">
        <f t="shared" si="2"/>
        <v>1142</v>
      </c>
      <c r="AJ9" s="58">
        <v>5</v>
      </c>
    </row>
    <row r="10" spans="2:37" x14ac:dyDescent="0.25">
      <c r="B10" s="41">
        <v>1</v>
      </c>
      <c r="C10" s="45" t="s">
        <v>64</v>
      </c>
      <c r="D10" s="11" t="s">
        <v>65</v>
      </c>
      <c r="E10" s="12"/>
      <c r="F10" s="13" t="s">
        <v>86</v>
      </c>
      <c r="G10" s="14">
        <v>44</v>
      </c>
      <c r="H10" s="14">
        <v>46</v>
      </c>
      <c r="I10" s="14">
        <v>44</v>
      </c>
      <c r="J10" s="14">
        <v>40</v>
      </c>
      <c r="K10" s="14">
        <v>49</v>
      </c>
      <c r="L10" s="14">
        <v>47</v>
      </c>
      <c r="M10" s="14">
        <f t="shared" si="0"/>
        <v>270</v>
      </c>
      <c r="N10" s="14">
        <v>49</v>
      </c>
      <c r="O10" s="14">
        <v>45</v>
      </c>
      <c r="P10" s="14">
        <v>55</v>
      </c>
      <c r="Q10" s="14">
        <v>40</v>
      </c>
      <c r="R10" s="14">
        <v>43</v>
      </c>
      <c r="S10" s="14">
        <v>52</v>
      </c>
      <c r="T10" s="14">
        <f t="shared" si="1"/>
        <v>284</v>
      </c>
      <c r="U10" s="14"/>
      <c r="V10" s="14"/>
      <c r="W10" s="14"/>
      <c r="X10" s="14"/>
      <c r="Y10" s="14"/>
      <c r="Z10" s="14"/>
      <c r="AA10" s="14">
        <v>266</v>
      </c>
      <c r="AB10" s="14"/>
      <c r="AC10" s="14"/>
      <c r="AD10" s="14"/>
      <c r="AE10" s="14"/>
      <c r="AF10" s="14"/>
      <c r="AG10" s="14"/>
      <c r="AH10" s="14">
        <v>281</v>
      </c>
      <c r="AI10" s="14">
        <f t="shared" si="2"/>
        <v>1101</v>
      </c>
      <c r="AJ10" s="15">
        <v>6</v>
      </c>
    </row>
    <row r="11" spans="2:37" ht="9" customHeight="1" x14ac:dyDescent="0.25">
      <c r="B11" s="52"/>
      <c r="C11" s="43"/>
      <c r="D11" s="16"/>
      <c r="E11" s="17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0"/>
    </row>
    <row r="12" spans="2:37" ht="15" customHeight="1" x14ac:dyDescent="0.3">
      <c r="B12" s="51" t="s">
        <v>37</v>
      </c>
      <c r="F12" s="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7" ht="37.5" customHeight="1" x14ac:dyDescent="0.25">
      <c r="B13" s="42" t="s">
        <v>0</v>
      </c>
      <c r="C13" s="7" t="s">
        <v>1</v>
      </c>
      <c r="D13" s="7" t="s">
        <v>2</v>
      </c>
      <c r="E13" s="8" t="s">
        <v>3</v>
      </c>
      <c r="F13" s="7" t="s">
        <v>4</v>
      </c>
      <c r="G13" s="9" t="s">
        <v>5</v>
      </c>
      <c r="H13" s="9" t="s">
        <v>6</v>
      </c>
      <c r="I13" s="9" t="s">
        <v>7</v>
      </c>
      <c r="J13" s="9" t="s">
        <v>8</v>
      </c>
      <c r="K13" s="9" t="s">
        <v>9</v>
      </c>
      <c r="L13" s="9" t="s">
        <v>10</v>
      </c>
      <c r="M13" s="10" t="s">
        <v>11</v>
      </c>
      <c r="N13" s="9" t="s">
        <v>5</v>
      </c>
      <c r="O13" s="9" t="s">
        <v>6</v>
      </c>
      <c r="P13" s="9" t="s">
        <v>7</v>
      </c>
      <c r="Q13" s="9" t="s">
        <v>8</v>
      </c>
      <c r="R13" s="9" t="s">
        <v>9</v>
      </c>
      <c r="S13" s="9" t="s">
        <v>10</v>
      </c>
      <c r="T13" s="10" t="s">
        <v>11</v>
      </c>
      <c r="U13" s="9" t="s">
        <v>5</v>
      </c>
      <c r="V13" s="9" t="s">
        <v>6</v>
      </c>
      <c r="W13" s="9" t="s">
        <v>7</v>
      </c>
      <c r="X13" s="9" t="s">
        <v>8</v>
      </c>
      <c r="Y13" s="9" t="s">
        <v>9</v>
      </c>
      <c r="Z13" s="9" t="s">
        <v>10</v>
      </c>
      <c r="AA13" s="10" t="s">
        <v>11</v>
      </c>
      <c r="AB13" s="9" t="s">
        <v>5</v>
      </c>
      <c r="AC13" s="9" t="s">
        <v>6</v>
      </c>
      <c r="AD13" s="9" t="s">
        <v>7</v>
      </c>
      <c r="AE13" s="9" t="s">
        <v>8</v>
      </c>
      <c r="AF13" s="9" t="s">
        <v>9</v>
      </c>
      <c r="AG13" s="9" t="s">
        <v>10</v>
      </c>
      <c r="AH13" s="10" t="s">
        <v>11</v>
      </c>
      <c r="AI13" s="8" t="s">
        <v>12</v>
      </c>
      <c r="AJ13" s="7" t="s">
        <v>13</v>
      </c>
      <c r="AK13" s="7" t="s">
        <v>26</v>
      </c>
    </row>
    <row r="14" spans="2:37" x14ac:dyDescent="0.25">
      <c r="B14" s="63">
        <v>6</v>
      </c>
      <c r="C14" s="59" t="s">
        <v>91</v>
      </c>
      <c r="D14" s="60" t="s">
        <v>92</v>
      </c>
      <c r="E14" s="61"/>
      <c r="F14" s="62" t="s">
        <v>83</v>
      </c>
      <c r="G14" s="56">
        <v>51</v>
      </c>
      <c r="H14" s="56">
        <v>43</v>
      </c>
      <c r="I14" s="56">
        <v>51</v>
      </c>
      <c r="J14" s="56">
        <v>54</v>
      </c>
      <c r="K14" s="56">
        <v>51</v>
      </c>
      <c r="L14" s="56">
        <v>59</v>
      </c>
      <c r="M14" s="14">
        <v>303</v>
      </c>
      <c r="N14" s="14">
        <v>52</v>
      </c>
      <c r="O14" s="14">
        <v>54</v>
      </c>
      <c r="P14" s="14">
        <v>52</v>
      </c>
      <c r="Q14" s="14">
        <v>53</v>
      </c>
      <c r="R14" s="14">
        <v>52</v>
      </c>
      <c r="S14" s="14">
        <v>55</v>
      </c>
      <c r="T14" s="14">
        <f>SUM(N14:S14)</f>
        <v>318</v>
      </c>
      <c r="U14" s="14"/>
      <c r="V14" s="14"/>
      <c r="W14" s="14"/>
      <c r="X14" s="14"/>
      <c r="Y14" s="14"/>
      <c r="Z14" s="14"/>
      <c r="AA14" s="14">
        <v>301</v>
      </c>
      <c r="AB14" s="14"/>
      <c r="AC14" s="14"/>
      <c r="AD14" s="14"/>
      <c r="AE14" s="14"/>
      <c r="AF14" s="14"/>
      <c r="AG14" s="14"/>
      <c r="AH14" s="14">
        <v>315</v>
      </c>
      <c r="AI14" s="14">
        <f>M14+T14+AA14+AH14</f>
        <v>1237</v>
      </c>
      <c r="AJ14" s="58" t="s">
        <v>181</v>
      </c>
    </row>
    <row r="15" spans="2:37" x14ac:dyDescent="0.25">
      <c r="B15" s="63">
        <v>5</v>
      </c>
      <c r="C15" s="59" t="s">
        <v>31</v>
      </c>
      <c r="D15" s="60" t="s">
        <v>32</v>
      </c>
      <c r="E15" s="61"/>
      <c r="F15" s="62" t="s">
        <v>84</v>
      </c>
      <c r="G15" s="56">
        <v>50</v>
      </c>
      <c r="H15" s="56">
        <v>42</v>
      </c>
      <c r="I15" s="56">
        <v>37</v>
      </c>
      <c r="J15" s="56">
        <v>49</v>
      </c>
      <c r="K15" s="56">
        <v>45</v>
      </c>
      <c r="L15" s="56">
        <v>47</v>
      </c>
      <c r="M15" s="14">
        <f>SUM(G15:L15)</f>
        <v>270</v>
      </c>
      <c r="N15" s="14">
        <v>45</v>
      </c>
      <c r="O15" s="14">
        <v>44</v>
      </c>
      <c r="P15" s="14">
        <v>44</v>
      </c>
      <c r="Q15" s="14">
        <v>50</v>
      </c>
      <c r="R15" s="14">
        <v>43</v>
      </c>
      <c r="S15" s="14">
        <v>45</v>
      </c>
      <c r="T15" s="14">
        <f>SUM(N15:S15)</f>
        <v>271</v>
      </c>
      <c r="U15" s="14"/>
      <c r="V15" s="14"/>
      <c r="W15" s="14"/>
      <c r="X15" s="14"/>
      <c r="Y15" s="14"/>
      <c r="Z15" s="14"/>
      <c r="AA15" s="14">
        <v>276</v>
      </c>
      <c r="AB15" s="14"/>
      <c r="AC15" s="14"/>
      <c r="AD15" s="14"/>
      <c r="AE15" s="14"/>
      <c r="AF15" s="14"/>
      <c r="AG15" s="14"/>
      <c r="AH15" s="14">
        <v>278</v>
      </c>
      <c r="AI15" s="14">
        <f>M15+T15+AA15+AH15</f>
        <v>1095</v>
      </c>
      <c r="AJ15" s="58" t="s">
        <v>184</v>
      </c>
    </row>
    <row r="16" spans="2:37" x14ac:dyDescent="0.25">
      <c r="B16" s="63">
        <v>6</v>
      </c>
      <c r="C16" s="59" t="s">
        <v>89</v>
      </c>
      <c r="D16" s="60" t="s">
        <v>90</v>
      </c>
      <c r="E16" s="61"/>
      <c r="F16" s="62" t="s">
        <v>85</v>
      </c>
      <c r="G16" s="56">
        <v>41</v>
      </c>
      <c r="H16" s="56">
        <v>48</v>
      </c>
      <c r="I16" s="56">
        <v>42</v>
      </c>
      <c r="J16" s="56">
        <v>34</v>
      </c>
      <c r="K16" s="56">
        <v>42</v>
      </c>
      <c r="L16" s="56">
        <v>47</v>
      </c>
      <c r="M16" s="14">
        <f>SUM(G16:L16)</f>
        <v>254</v>
      </c>
      <c r="N16" s="14">
        <v>47</v>
      </c>
      <c r="O16" s="14">
        <v>45</v>
      </c>
      <c r="P16" s="14">
        <v>49</v>
      </c>
      <c r="Q16" s="14">
        <v>37</v>
      </c>
      <c r="R16" s="14">
        <v>51</v>
      </c>
      <c r="S16" s="14">
        <v>45</v>
      </c>
      <c r="T16" s="14">
        <f>SUM(N16:S16)</f>
        <v>274</v>
      </c>
      <c r="U16" s="14"/>
      <c r="V16" s="14"/>
      <c r="W16" s="14"/>
      <c r="X16" s="14"/>
      <c r="Y16" s="14"/>
      <c r="Z16" s="14"/>
      <c r="AA16" s="14">
        <v>263</v>
      </c>
      <c r="AB16" s="56"/>
      <c r="AC16" s="56"/>
      <c r="AD16" s="56"/>
      <c r="AE16" s="56"/>
      <c r="AF16" s="56"/>
      <c r="AG16" s="56"/>
      <c r="AH16" s="14">
        <v>268</v>
      </c>
      <c r="AI16" s="14">
        <f>M16+T16+AA16+AH16</f>
        <v>1059</v>
      </c>
      <c r="AJ16" s="58" t="s">
        <v>185</v>
      </c>
    </row>
    <row r="17" spans="2:37" x14ac:dyDescent="0.25">
      <c r="B17" s="41">
        <v>5</v>
      </c>
      <c r="C17" s="45" t="s">
        <v>87</v>
      </c>
      <c r="D17" s="11" t="s">
        <v>75</v>
      </c>
      <c r="E17" s="12"/>
      <c r="F17" s="13" t="s">
        <v>88</v>
      </c>
      <c r="G17" s="14">
        <v>36</v>
      </c>
      <c r="H17" s="14">
        <v>47</v>
      </c>
      <c r="I17" s="14">
        <v>36</v>
      </c>
      <c r="J17" s="14">
        <v>31</v>
      </c>
      <c r="K17" s="14">
        <v>39</v>
      </c>
      <c r="L17" s="14">
        <v>35</v>
      </c>
      <c r="M17" s="14">
        <f>SUM(G17:L17)</f>
        <v>224</v>
      </c>
      <c r="N17" s="14">
        <v>34</v>
      </c>
      <c r="O17" s="14">
        <v>38</v>
      </c>
      <c r="P17" s="14">
        <v>25</v>
      </c>
      <c r="Q17" s="14">
        <v>34</v>
      </c>
      <c r="R17" s="14">
        <v>37</v>
      </c>
      <c r="S17" s="14">
        <v>37</v>
      </c>
      <c r="T17" s="14">
        <v>208</v>
      </c>
      <c r="U17" s="14"/>
      <c r="V17" s="14"/>
      <c r="W17" s="14"/>
      <c r="X17" s="14"/>
      <c r="Y17" s="14"/>
      <c r="Z17" s="14"/>
      <c r="AA17" s="14">
        <v>225</v>
      </c>
      <c r="AB17" s="14"/>
      <c r="AC17" s="14"/>
      <c r="AD17" s="14"/>
      <c r="AE17" s="14"/>
      <c r="AF17" s="14"/>
      <c r="AG17" s="14"/>
      <c r="AH17" s="14">
        <v>225</v>
      </c>
      <c r="AI17" s="14">
        <f>M17+T17+AA17+AH17</f>
        <v>882</v>
      </c>
      <c r="AJ17" s="15">
        <v>4</v>
      </c>
    </row>
    <row r="18" spans="2:37" x14ac:dyDescent="0.25">
      <c r="B18" s="52"/>
      <c r="C18" s="43"/>
      <c r="D18" s="16"/>
      <c r="E18" s="17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</row>
    <row r="19" spans="2:37" ht="15.6" x14ac:dyDescent="0.3">
      <c r="B19" s="51" t="s">
        <v>38</v>
      </c>
    </row>
    <row r="20" spans="2:37" ht="36.75" customHeight="1" x14ac:dyDescent="0.25">
      <c r="B20" s="42" t="s">
        <v>0</v>
      </c>
      <c r="C20" s="7" t="s">
        <v>1</v>
      </c>
      <c r="D20" s="7" t="s">
        <v>2</v>
      </c>
      <c r="E20" s="8" t="s">
        <v>3</v>
      </c>
      <c r="F20" s="7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10" t="s">
        <v>11</v>
      </c>
      <c r="N20" s="9" t="s">
        <v>5</v>
      </c>
      <c r="O20" s="9" t="s">
        <v>6</v>
      </c>
      <c r="P20" s="9" t="s">
        <v>7</v>
      </c>
      <c r="Q20" s="9" t="s">
        <v>8</v>
      </c>
      <c r="R20" s="9" t="s">
        <v>9</v>
      </c>
      <c r="S20" s="9" t="s">
        <v>10</v>
      </c>
      <c r="T20" s="10" t="s">
        <v>11</v>
      </c>
      <c r="U20" s="9" t="s">
        <v>5</v>
      </c>
      <c r="V20" s="9" t="s">
        <v>6</v>
      </c>
      <c r="W20" s="9" t="s">
        <v>7</v>
      </c>
      <c r="X20" s="9" t="s">
        <v>8</v>
      </c>
      <c r="Y20" s="9" t="s">
        <v>9</v>
      </c>
      <c r="Z20" s="9" t="s">
        <v>10</v>
      </c>
      <c r="AA20" s="10" t="s">
        <v>11</v>
      </c>
      <c r="AB20" s="9" t="s">
        <v>5</v>
      </c>
      <c r="AC20" s="9" t="s">
        <v>6</v>
      </c>
      <c r="AD20" s="9" t="s">
        <v>7</v>
      </c>
      <c r="AE20" s="9" t="s">
        <v>8</v>
      </c>
      <c r="AF20" s="9" t="s">
        <v>9</v>
      </c>
      <c r="AG20" s="9" t="s">
        <v>10</v>
      </c>
      <c r="AH20" s="10" t="s">
        <v>11</v>
      </c>
      <c r="AI20" s="8" t="s">
        <v>12</v>
      </c>
      <c r="AJ20" s="7" t="s">
        <v>13</v>
      </c>
      <c r="AK20" s="7" t="s">
        <v>26</v>
      </c>
    </row>
    <row r="21" spans="2:37" x14ac:dyDescent="0.25">
      <c r="B21" s="53">
        <v>7</v>
      </c>
      <c r="C21" s="46" t="s">
        <v>93</v>
      </c>
      <c r="D21" s="21" t="s">
        <v>94</v>
      </c>
      <c r="E21" s="22"/>
      <c r="F21" s="23" t="s">
        <v>86</v>
      </c>
      <c r="G21" s="38">
        <v>52</v>
      </c>
      <c r="H21" s="38">
        <v>47</v>
      </c>
      <c r="I21" s="38">
        <v>43</v>
      </c>
      <c r="J21" s="38">
        <v>43</v>
      </c>
      <c r="K21" s="38">
        <v>29</v>
      </c>
      <c r="L21" s="38">
        <v>43</v>
      </c>
      <c r="M21" s="38">
        <f>SUM(G21:L21)</f>
        <v>257</v>
      </c>
      <c r="N21" s="38">
        <v>43</v>
      </c>
      <c r="O21" s="38">
        <v>52</v>
      </c>
      <c r="P21" s="38">
        <v>48</v>
      </c>
      <c r="Q21" s="38">
        <v>43</v>
      </c>
      <c r="R21" s="38">
        <v>46</v>
      </c>
      <c r="S21" s="38">
        <v>35</v>
      </c>
      <c r="T21" s="38">
        <f>SUM(N21:S21)</f>
        <v>267</v>
      </c>
      <c r="U21" s="38"/>
      <c r="V21" s="38"/>
      <c r="W21" s="38"/>
      <c r="X21" s="38"/>
      <c r="Y21" s="38"/>
      <c r="Z21" s="38"/>
      <c r="AA21" s="38">
        <v>240</v>
      </c>
      <c r="AB21" s="38"/>
      <c r="AC21" s="38"/>
      <c r="AD21" s="38"/>
      <c r="AE21" s="38"/>
      <c r="AF21" s="38"/>
      <c r="AG21" s="38"/>
      <c r="AH21" s="38">
        <v>275</v>
      </c>
      <c r="AI21" s="38">
        <f>M21+T21+AA21+AH21</f>
        <v>1039</v>
      </c>
      <c r="AJ21" s="39" t="s">
        <v>181</v>
      </c>
    </row>
    <row r="22" spans="2:37" ht="9" customHeight="1" x14ac:dyDescent="0.25">
      <c r="B22" s="52"/>
      <c r="C22" s="43"/>
      <c r="D22" s="16"/>
      <c r="E22" s="17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/>
    </row>
    <row r="23" spans="2:37" ht="15.6" x14ac:dyDescent="0.3">
      <c r="B23" s="51" t="s">
        <v>95</v>
      </c>
    </row>
    <row r="24" spans="2:37" ht="36.75" customHeight="1" x14ac:dyDescent="0.25">
      <c r="B24" s="42" t="s">
        <v>0</v>
      </c>
      <c r="C24" s="7" t="s">
        <v>1</v>
      </c>
      <c r="D24" s="7" t="s">
        <v>2</v>
      </c>
      <c r="E24" s="8" t="s">
        <v>3</v>
      </c>
      <c r="F24" s="7" t="s">
        <v>4</v>
      </c>
      <c r="G24" s="9" t="s">
        <v>5</v>
      </c>
      <c r="H24" s="9" t="s">
        <v>6</v>
      </c>
      <c r="I24" s="9" t="s">
        <v>7</v>
      </c>
      <c r="J24" s="9" t="s">
        <v>8</v>
      </c>
      <c r="K24" s="9" t="s">
        <v>9</v>
      </c>
      <c r="L24" s="9" t="s">
        <v>10</v>
      </c>
      <c r="M24" s="10" t="s">
        <v>11</v>
      </c>
      <c r="N24" s="9" t="s">
        <v>5</v>
      </c>
      <c r="O24" s="9" t="s">
        <v>6</v>
      </c>
      <c r="P24" s="9" t="s">
        <v>7</v>
      </c>
      <c r="Q24" s="9" t="s">
        <v>8</v>
      </c>
      <c r="R24" s="9" t="s">
        <v>9</v>
      </c>
      <c r="S24" s="9" t="s">
        <v>10</v>
      </c>
      <c r="T24" s="10" t="s">
        <v>11</v>
      </c>
      <c r="U24" s="9" t="s">
        <v>5</v>
      </c>
      <c r="V24" s="9" t="s">
        <v>6</v>
      </c>
      <c r="W24" s="9" t="s">
        <v>7</v>
      </c>
      <c r="X24" s="9" t="s">
        <v>8</v>
      </c>
      <c r="Y24" s="9" t="s">
        <v>9</v>
      </c>
      <c r="Z24" s="9" t="s">
        <v>10</v>
      </c>
      <c r="AA24" s="10" t="s">
        <v>11</v>
      </c>
      <c r="AB24" s="9" t="s">
        <v>5</v>
      </c>
      <c r="AC24" s="9" t="s">
        <v>6</v>
      </c>
      <c r="AD24" s="9" t="s">
        <v>7</v>
      </c>
      <c r="AE24" s="9" t="s">
        <v>8</v>
      </c>
      <c r="AF24" s="9" t="s">
        <v>9</v>
      </c>
      <c r="AG24" s="9" t="s">
        <v>10</v>
      </c>
      <c r="AH24" s="10" t="s">
        <v>11</v>
      </c>
      <c r="AI24" s="8" t="s">
        <v>12</v>
      </c>
      <c r="AJ24" s="7" t="s">
        <v>13</v>
      </c>
      <c r="AK24" s="7" t="s">
        <v>26</v>
      </c>
    </row>
    <row r="25" spans="2:37" x14ac:dyDescent="0.25">
      <c r="B25" s="53">
        <v>7</v>
      </c>
      <c r="C25" s="46" t="s">
        <v>96</v>
      </c>
      <c r="D25" s="21" t="s">
        <v>44</v>
      </c>
      <c r="E25" s="22"/>
      <c r="F25" s="23" t="s">
        <v>84</v>
      </c>
      <c r="G25" s="38">
        <v>30</v>
      </c>
      <c r="H25" s="38">
        <v>34</v>
      </c>
      <c r="I25" s="38">
        <v>20</v>
      </c>
      <c r="J25" s="38">
        <v>31</v>
      </c>
      <c r="K25" s="38">
        <v>22</v>
      </c>
      <c r="L25" s="38">
        <v>27</v>
      </c>
      <c r="M25" s="38">
        <f>SUM(G25:L25)</f>
        <v>164</v>
      </c>
      <c r="N25" s="38">
        <v>20</v>
      </c>
      <c r="O25" s="38">
        <v>23</v>
      </c>
      <c r="P25" s="38">
        <v>32</v>
      </c>
      <c r="Q25" s="38">
        <v>25</v>
      </c>
      <c r="R25" s="38">
        <v>39</v>
      </c>
      <c r="S25" s="38">
        <v>45</v>
      </c>
      <c r="T25" s="38">
        <f>SUM(N25:S25)</f>
        <v>184</v>
      </c>
      <c r="U25" s="38"/>
      <c r="V25" s="38"/>
      <c r="W25" s="38"/>
      <c r="X25" s="38"/>
      <c r="Y25" s="38"/>
      <c r="Z25" s="38"/>
      <c r="AA25" s="38">
        <v>176</v>
      </c>
      <c r="AB25" s="38"/>
      <c r="AC25" s="38"/>
      <c r="AD25" s="38"/>
      <c r="AE25" s="38"/>
      <c r="AF25" s="38"/>
      <c r="AG25" s="38"/>
      <c r="AH25" s="38">
        <v>161</v>
      </c>
      <c r="AI25" s="38">
        <f>M25+T25+AA25+AH25</f>
        <v>685</v>
      </c>
      <c r="AJ25" s="39" t="s">
        <v>181</v>
      </c>
    </row>
    <row r="26" spans="2:37" x14ac:dyDescent="0.25">
      <c r="B26" s="52"/>
      <c r="C26" s="43"/>
      <c r="D26" s="16"/>
      <c r="E26" s="17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20"/>
    </row>
    <row r="27" spans="2:37" ht="15" customHeight="1" x14ac:dyDescent="0.3">
      <c r="B27" s="51" t="s">
        <v>49</v>
      </c>
      <c r="F27" s="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2:37" ht="38.25" customHeight="1" x14ac:dyDescent="0.25">
      <c r="B28" s="42" t="s">
        <v>0</v>
      </c>
      <c r="C28" s="7" t="s">
        <v>1</v>
      </c>
      <c r="D28" s="7" t="s">
        <v>2</v>
      </c>
      <c r="E28" s="8" t="s">
        <v>3</v>
      </c>
      <c r="F28" s="7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9" t="s">
        <v>9</v>
      </c>
      <c r="L28" s="9" t="s">
        <v>10</v>
      </c>
      <c r="M28" s="10" t="s">
        <v>14</v>
      </c>
      <c r="N28" s="9" t="s">
        <v>5</v>
      </c>
      <c r="O28" s="9" t="s">
        <v>6</v>
      </c>
      <c r="P28" s="9" t="s">
        <v>7</v>
      </c>
      <c r="Q28" s="9" t="s">
        <v>8</v>
      </c>
      <c r="R28" s="9" t="s">
        <v>9</v>
      </c>
      <c r="S28" s="9" t="s">
        <v>10</v>
      </c>
      <c r="T28" s="10" t="s">
        <v>14</v>
      </c>
      <c r="U28" s="9" t="s">
        <v>5</v>
      </c>
      <c r="V28" s="9" t="s">
        <v>6</v>
      </c>
      <c r="W28" s="9" t="s">
        <v>7</v>
      </c>
      <c r="X28" s="9" t="s">
        <v>8</v>
      </c>
      <c r="Y28" s="9" t="s">
        <v>9</v>
      </c>
      <c r="Z28" s="9" t="s">
        <v>10</v>
      </c>
      <c r="AA28" s="10" t="s">
        <v>14</v>
      </c>
      <c r="AB28" s="9" t="s">
        <v>5</v>
      </c>
      <c r="AC28" s="9" t="s">
        <v>6</v>
      </c>
      <c r="AD28" s="9" t="s">
        <v>7</v>
      </c>
      <c r="AE28" s="9" t="s">
        <v>8</v>
      </c>
      <c r="AF28" s="9" t="s">
        <v>9</v>
      </c>
      <c r="AG28" s="9" t="s">
        <v>10</v>
      </c>
      <c r="AH28" s="10" t="s">
        <v>14</v>
      </c>
      <c r="AI28" s="8" t="s">
        <v>12</v>
      </c>
      <c r="AJ28" s="7" t="s">
        <v>13</v>
      </c>
      <c r="AK28" s="7" t="s">
        <v>26</v>
      </c>
    </row>
    <row r="29" spans="2:37" ht="14.4" customHeight="1" x14ac:dyDescent="0.25">
      <c r="B29" s="41">
        <v>8</v>
      </c>
      <c r="C29" s="45" t="s">
        <v>100</v>
      </c>
      <c r="D29" s="11" t="s">
        <v>80</v>
      </c>
      <c r="E29" s="12"/>
      <c r="F29" s="13" t="s">
        <v>86</v>
      </c>
      <c r="G29" s="14">
        <v>47</v>
      </c>
      <c r="H29" s="14">
        <v>44</v>
      </c>
      <c r="I29" s="14">
        <v>50</v>
      </c>
      <c r="J29" s="14">
        <v>41</v>
      </c>
      <c r="K29" s="14">
        <v>53</v>
      </c>
      <c r="L29" s="14">
        <v>46</v>
      </c>
      <c r="M29" s="14">
        <f>SUM(G29:L29)</f>
        <v>281</v>
      </c>
      <c r="N29" s="14">
        <v>46</v>
      </c>
      <c r="O29" s="14">
        <v>42</v>
      </c>
      <c r="P29" s="14">
        <v>47</v>
      </c>
      <c r="Q29" s="14">
        <v>38</v>
      </c>
      <c r="R29" s="14">
        <v>39</v>
      </c>
      <c r="S29" s="14">
        <v>46</v>
      </c>
      <c r="T29" s="14">
        <f>SUM(N29:S29)</f>
        <v>258</v>
      </c>
      <c r="U29" s="14"/>
      <c r="V29" s="14"/>
      <c r="W29" s="14"/>
      <c r="X29" s="14"/>
      <c r="Y29" s="14"/>
      <c r="Z29" s="14"/>
      <c r="AA29" s="14">
        <v>266</v>
      </c>
      <c r="AB29" s="14"/>
      <c r="AC29" s="14"/>
      <c r="AD29" s="14"/>
      <c r="AE29" s="14"/>
      <c r="AF29" s="14"/>
      <c r="AG29" s="14"/>
      <c r="AH29" s="14">
        <v>272</v>
      </c>
      <c r="AI29" s="14">
        <f>M29+T29+AA29+AH29</f>
        <v>1077</v>
      </c>
      <c r="AJ29" s="7" t="s">
        <v>181</v>
      </c>
      <c r="AK29" s="80"/>
    </row>
    <row r="30" spans="2:37" x14ac:dyDescent="0.25">
      <c r="B30" s="41">
        <v>8</v>
      </c>
      <c r="C30" s="45" t="s">
        <v>101</v>
      </c>
      <c r="D30" s="11" t="s">
        <v>102</v>
      </c>
      <c r="E30" s="12"/>
      <c r="F30" s="13" t="s">
        <v>83</v>
      </c>
      <c r="G30" s="14">
        <v>38</v>
      </c>
      <c r="H30" s="14">
        <v>53</v>
      </c>
      <c r="I30" s="14">
        <v>41</v>
      </c>
      <c r="J30" s="14">
        <v>34</v>
      </c>
      <c r="K30" s="14">
        <v>28</v>
      </c>
      <c r="L30" s="14">
        <v>47</v>
      </c>
      <c r="M30" s="14">
        <f>SUM(G30:L30)</f>
        <v>241</v>
      </c>
      <c r="N30" s="14">
        <v>47</v>
      </c>
      <c r="O30" s="14">
        <v>49</v>
      </c>
      <c r="P30" s="14">
        <v>42</v>
      </c>
      <c r="Q30" s="14">
        <v>40</v>
      </c>
      <c r="R30" s="14">
        <v>45</v>
      </c>
      <c r="S30" s="14">
        <v>44</v>
      </c>
      <c r="T30" s="14">
        <f>SUM(N30:S30)</f>
        <v>267</v>
      </c>
      <c r="U30" s="14"/>
      <c r="V30" s="14"/>
      <c r="W30" s="14"/>
      <c r="X30" s="14"/>
      <c r="Y30" s="14"/>
      <c r="Z30" s="14"/>
      <c r="AA30" s="14">
        <v>252</v>
      </c>
      <c r="AB30" s="14"/>
      <c r="AC30" s="14"/>
      <c r="AD30" s="14"/>
      <c r="AE30" s="14"/>
      <c r="AF30" s="14"/>
      <c r="AG30" s="14"/>
      <c r="AH30" s="14">
        <v>282</v>
      </c>
      <c r="AI30" s="14">
        <f>M30+T30+AA30+AH30</f>
        <v>1042</v>
      </c>
      <c r="AJ30" s="15" t="s">
        <v>184</v>
      </c>
    </row>
    <row r="31" spans="2:37" x14ac:dyDescent="0.25">
      <c r="B31" s="41">
        <v>8</v>
      </c>
      <c r="C31" s="45" t="s">
        <v>98</v>
      </c>
      <c r="D31" s="11" t="s">
        <v>99</v>
      </c>
      <c r="E31" s="12"/>
      <c r="F31" s="13" t="s">
        <v>86</v>
      </c>
      <c r="G31" s="14">
        <v>37</v>
      </c>
      <c r="H31" s="14">
        <v>51</v>
      </c>
      <c r="I31" s="14">
        <v>41</v>
      </c>
      <c r="J31" s="14">
        <v>38</v>
      </c>
      <c r="K31" s="14">
        <v>31</v>
      </c>
      <c r="L31" s="14">
        <v>41</v>
      </c>
      <c r="M31" s="14">
        <f>SUM(G31:L31)</f>
        <v>239</v>
      </c>
      <c r="N31" s="14">
        <v>48</v>
      </c>
      <c r="O31" s="14">
        <v>37</v>
      </c>
      <c r="P31" s="14">
        <v>34</v>
      </c>
      <c r="Q31" s="14">
        <v>31</v>
      </c>
      <c r="R31" s="14">
        <v>44</v>
      </c>
      <c r="S31" s="14">
        <v>37</v>
      </c>
      <c r="T31" s="14">
        <f>SUM(N31:S31)</f>
        <v>231</v>
      </c>
      <c r="U31" s="14"/>
      <c r="V31" s="14"/>
      <c r="W31" s="14"/>
      <c r="X31" s="14"/>
      <c r="Y31" s="14"/>
      <c r="Z31" s="14"/>
      <c r="AA31" s="14">
        <v>228</v>
      </c>
      <c r="AB31" s="14"/>
      <c r="AC31" s="14"/>
      <c r="AD31" s="14"/>
      <c r="AE31" s="14"/>
      <c r="AF31" s="14"/>
      <c r="AG31" s="14"/>
      <c r="AH31" s="14">
        <v>208</v>
      </c>
      <c r="AI31" s="14">
        <f>M31+T31+AA31+AH31</f>
        <v>906</v>
      </c>
      <c r="AJ31" s="15" t="s">
        <v>185</v>
      </c>
    </row>
    <row r="32" spans="2:37" x14ac:dyDescent="0.25">
      <c r="B32" s="41">
        <v>7</v>
      </c>
      <c r="C32" s="45" t="s">
        <v>174</v>
      </c>
      <c r="D32" s="11" t="s">
        <v>175</v>
      </c>
      <c r="E32" s="12"/>
      <c r="F32" s="13" t="s">
        <v>84</v>
      </c>
      <c r="G32" s="14">
        <v>27</v>
      </c>
      <c r="H32" s="14">
        <v>29</v>
      </c>
      <c r="I32" s="14">
        <v>29</v>
      </c>
      <c r="J32" s="14">
        <v>33</v>
      </c>
      <c r="K32" s="14">
        <v>30</v>
      </c>
      <c r="L32" s="14">
        <v>35</v>
      </c>
      <c r="M32" s="14">
        <v>182</v>
      </c>
      <c r="N32" s="14">
        <v>37</v>
      </c>
      <c r="O32" s="14">
        <v>35</v>
      </c>
      <c r="P32" s="14">
        <v>24</v>
      </c>
      <c r="Q32" s="14">
        <v>28</v>
      </c>
      <c r="R32" s="14">
        <v>35</v>
      </c>
      <c r="S32" s="14">
        <v>35</v>
      </c>
      <c r="T32" s="14">
        <f>SUM(N32:S32)</f>
        <v>194</v>
      </c>
      <c r="U32" s="14"/>
      <c r="V32" s="14"/>
      <c r="W32" s="14"/>
      <c r="X32" s="14"/>
      <c r="Y32" s="14"/>
      <c r="Z32" s="14"/>
      <c r="AA32" s="14">
        <v>180</v>
      </c>
      <c r="AB32" s="14"/>
      <c r="AC32" s="14"/>
      <c r="AD32" s="14"/>
      <c r="AE32" s="14"/>
      <c r="AF32" s="14"/>
      <c r="AG32" s="14"/>
      <c r="AH32" s="14">
        <v>148</v>
      </c>
      <c r="AI32" s="14">
        <f>M32+T32+AA32+AH32</f>
        <v>704</v>
      </c>
      <c r="AJ32" s="15">
        <v>4</v>
      </c>
    </row>
    <row r="33" spans="2:37" x14ac:dyDescent="0.25">
      <c r="B33" s="52"/>
      <c r="C33" s="43"/>
      <c r="D33" s="16"/>
      <c r="E33" s="17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20"/>
    </row>
    <row r="34" spans="2:37" ht="15" customHeight="1" x14ac:dyDescent="0.3">
      <c r="B34" s="51" t="s">
        <v>39</v>
      </c>
      <c r="F34" s="3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2:37" ht="38.25" customHeight="1" x14ac:dyDescent="0.25">
      <c r="B35" s="42" t="s">
        <v>0</v>
      </c>
      <c r="C35" s="7" t="s">
        <v>1</v>
      </c>
      <c r="D35" s="7" t="s">
        <v>2</v>
      </c>
      <c r="E35" s="8" t="s">
        <v>3</v>
      </c>
      <c r="F35" s="7" t="s">
        <v>4</v>
      </c>
      <c r="G35" s="9" t="s">
        <v>5</v>
      </c>
      <c r="H35" s="9" t="s">
        <v>6</v>
      </c>
      <c r="I35" s="9" t="s">
        <v>7</v>
      </c>
      <c r="J35" s="9" t="s">
        <v>8</v>
      </c>
      <c r="K35" s="9" t="s">
        <v>9</v>
      </c>
      <c r="L35" s="9" t="s">
        <v>10</v>
      </c>
      <c r="M35" s="10" t="s">
        <v>14</v>
      </c>
      <c r="N35" s="9" t="s">
        <v>5</v>
      </c>
      <c r="O35" s="9" t="s">
        <v>6</v>
      </c>
      <c r="P35" s="9" t="s">
        <v>7</v>
      </c>
      <c r="Q35" s="9" t="s">
        <v>8</v>
      </c>
      <c r="R35" s="9" t="s">
        <v>9</v>
      </c>
      <c r="S35" s="9" t="s">
        <v>10</v>
      </c>
      <c r="T35" s="10" t="s">
        <v>14</v>
      </c>
      <c r="U35" s="9" t="s">
        <v>5</v>
      </c>
      <c r="V35" s="9" t="s">
        <v>6</v>
      </c>
      <c r="W35" s="9" t="s">
        <v>7</v>
      </c>
      <c r="X35" s="9" t="s">
        <v>8</v>
      </c>
      <c r="Y35" s="9" t="s">
        <v>9</v>
      </c>
      <c r="Z35" s="9" t="s">
        <v>10</v>
      </c>
      <c r="AA35" s="10" t="s">
        <v>14</v>
      </c>
      <c r="AB35" s="9" t="s">
        <v>5</v>
      </c>
      <c r="AC35" s="9" t="s">
        <v>6</v>
      </c>
      <c r="AD35" s="9" t="s">
        <v>7</v>
      </c>
      <c r="AE35" s="9" t="s">
        <v>8</v>
      </c>
      <c r="AF35" s="9" t="s">
        <v>9</v>
      </c>
      <c r="AG35" s="9" t="s">
        <v>10</v>
      </c>
      <c r="AH35" s="10" t="s">
        <v>14</v>
      </c>
      <c r="AI35" s="8" t="s">
        <v>12</v>
      </c>
      <c r="AJ35" s="7" t="s">
        <v>13</v>
      </c>
      <c r="AK35" s="7" t="s">
        <v>26</v>
      </c>
    </row>
    <row r="36" spans="2:37" x14ac:dyDescent="0.25">
      <c r="B36" s="41">
        <v>9</v>
      </c>
      <c r="C36" s="45" t="s">
        <v>103</v>
      </c>
      <c r="D36" s="11" t="s">
        <v>104</v>
      </c>
      <c r="E36" s="12"/>
      <c r="F36" s="13" t="s">
        <v>105</v>
      </c>
      <c r="G36" s="14">
        <v>50</v>
      </c>
      <c r="H36" s="14">
        <v>42</v>
      </c>
      <c r="I36" s="14">
        <v>37</v>
      </c>
      <c r="J36" s="14">
        <v>49</v>
      </c>
      <c r="K36" s="14">
        <v>42</v>
      </c>
      <c r="L36" s="14">
        <v>48</v>
      </c>
      <c r="M36" s="14">
        <f>SUM(G36:L36)</f>
        <v>268</v>
      </c>
      <c r="N36" s="14">
        <v>41</v>
      </c>
      <c r="O36" s="14">
        <v>47</v>
      </c>
      <c r="P36" s="14">
        <v>44</v>
      </c>
      <c r="Q36" s="14">
        <v>49</v>
      </c>
      <c r="R36" s="14">
        <v>43</v>
      </c>
      <c r="S36" s="14">
        <v>45</v>
      </c>
      <c r="T36" s="14">
        <f>SUM(N36:S36)</f>
        <v>269</v>
      </c>
      <c r="U36" s="14"/>
      <c r="V36" s="14"/>
      <c r="W36" s="14"/>
      <c r="X36" s="14"/>
      <c r="Y36" s="14"/>
      <c r="Z36" s="14"/>
      <c r="AA36" s="14">
        <v>292</v>
      </c>
      <c r="AB36" s="14"/>
      <c r="AC36" s="14"/>
      <c r="AD36" s="14"/>
      <c r="AE36" s="14"/>
      <c r="AF36" s="14"/>
      <c r="AG36" s="14"/>
      <c r="AH36" s="14">
        <v>272</v>
      </c>
      <c r="AI36" s="14">
        <f>M36+T36+AA36+AH36</f>
        <v>1101</v>
      </c>
      <c r="AJ36" s="15" t="s">
        <v>181</v>
      </c>
    </row>
    <row r="37" spans="2:37" x14ac:dyDescent="0.25">
      <c r="B37" s="41">
        <v>9</v>
      </c>
      <c r="C37" s="45" t="s">
        <v>108</v>
      </c>
      <c r="D37" s="11" t="s">
        <v>109</v>
      </c>
      <c r="E37" s="12"/>
      <c r="F37" s="13" t="s">
        <v>86</v>
      </c>
      <c r="G37" s="14">
        <v>41</v>
      </c>
      <c r="H37" s="14">
        <v>41</v>
      </c>
      <c r="I37" s="14">
        <v>40</v>
      </c>
      <c r="J37" s="14">
        <v>40</v>
      </c>
      <c r="K37" s="14">
        <v>47</v>
      </c>
      <c r="L37" s="14">
        <v>44</v>
      </c>
      <c r="M37" s="14">
        <v>254</v>
      </c>
      <c r="N37" s="14">
        <v>27</v>
      </c>
      <c r="O37" s="14">
        <v>42</v>
      </c>
      <c r="P37" s="14">
        <v>35</v>
      </c>
      <c r="Q37" s="14">
        <v>41</v>
      </c>
      <c r="R37" s="14">
        <v>42</v>
      </c>
      <c r="S37" s="14">
        <v>36</v>
      </c>
      <c r="T37" s="14">
        <v>239</v>
      </c>
      <c r="U37" s="14"/>
      <c r="V37" s="14"/>
      <c r="W37" s="14"/>
      <c r="X37" s="14"/>
      <c r="Y37" s="14"/>
      <c r="Z37" s="14"/>
      <c r="AA37" s="14">
        <v>228</v>
      </c>
      <c r="AB37" s="14"/>
      <c r="AC37" s="14"/>
      <c r="AD37" s="14"/>
      <c r="AE37" s="14"/>
      <c r="AF37" s="14"/>
      <c r="AG37" s="14"/>
      <c r="AH37" s="14">
        <v>209</v>
      </c>
      <c r="AI37" s="14">
        <f>M37+T37+AA37+AH37</f>
        <v>930</v>
      </c>
      <c r="AJ37" s="15" t="s">
        <v>184</v>
      </c>
    </row>
    <row r="38" spans="2:37" x14ac:dyDescent="0.25">
      <c r="B38" s="41">
        <v>9</v>
      </c>
      <c r="C38" s="45" t="s">
        <v>106</v>
      </c>
      <c r="D38" s="11" t="s">
        <v>107</v>
      </c>
      <c r="E38" s="12"/>
      <c r="F38" s="13" t="s">
        <v>84</v>
      </c>
      <c r="G38" s="14">
        <v>41</v>
      </c>
      <c r="H38" s="14">
        <v>41</v>
      </c>
      <c r="I38" s="14">
        <v>40</v>
      </c>
      <c r="J38" s="14">
        <v>40</v>
      </c>
      <c r="K38" s="14">
        <v>47</v>
      </c>
      <c r="L38" s="14">
        <v>44</v>
      </c>
      <c r="M38" s="14">
        <f>SUM(G38:L38)</f>
        <v>253</v>
      </c>
      <c r="N38" s="14">
        <v>46</v>
      </c>
      <c r="O38" s="14">
        <v>43</v>
      </c>
      <c r="P38" s="14">
        <v>35</v>
      </c>
      <c r="Q38" s="14">
        <v>31</v>
      </c>
      <c r="R38" s="14">
        <v>38</v>
      </c>
      <c r="S38" s="14">
        <v>46</v>
      </c>
      <c r="T38" s="14">
        <v>223</v>
      </c>
      <c r="U38" s="14"/>
      <c r="V38" s="14"/>
      <c r="W38" s="14"/>
      <c r="X38" s="14"/>
      <c r="Y38" s="14"/>
      <c r="Z38" s="14"/>
      <c r="AA38" s="14">
        <v>217</v>
      </c>
      <c r="AB38" s="14"/>
      <c r="AC38" s="14"/>
      <c r="AD38" s="14"/>
      <c r="AE38" s="14"/>
      <c r="AF38" s="14"/>
      <c r="AG38" s="14"/>
      <c r="AH38" s="14">
        <v>220</v>
      </c>
      <c r="AI38" s="14">
        <f>M38+T38+AA38+AH38</f>
        <v>913</v>
      </c>
      <c r="AJ38" s="15" t="s">
        <v>185</v>
      </c>
    </row>
    <row r="39" spans="2:37" ht="6.75" customHeight="1" x14ac:dyDescent="0.25">
      <c r="B39" s="52"/>
      <c r="C39" s="43"/>
      <c r="D39" s="16"/>
      <c r="E39" s="17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0"/>
    </row>
    <row r="40" spans="2:37" ht="15" customHeight="1" x14ac:dyDescent="0.3">
      <c r="B40" s="51" t="s">
        <v>110</v>
      </c>
      <c r="F40" s="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2:37" ht="38.25" customHeight="1" x14ac:dyDescent="0.25">
      <c r="B41" s="42" t="s">
        <v>0</v>
      </c>
      <c r="C41" s="7" t="s">
        <v>1</v>
      </c>
      <c r="D41" s="7" t="s">
        <v>2</v>
      </c>
      <c r="E41" s="8" t="s">
        <v>3</v>
      </c>
      <c r="F41" s="7" t="s">
        <v>4</v>
      </c>
      <c r="G41" s="9" t="s">
        <v>5</v>
      </c>
      <c r="H41" s="9" t="s">
        <v>6</v>
      </c>
      <c r="I41" s="9" t="s">
        <v>7</v>
      </c>
      <c r="J41" s="9" t="s">
        <v>8</v>
      </c>
      <c r="K41" s="9" t="s">
        <v>9</v>
      </c>
      <c r="L41" s="9" t="s">
        <v>10</v>
      </c>
      <c r="M41" s="10" t="s">
        <v>14</v>
      </c>
      <c r="N41" s="9" t="s">
        <v>5</v>
      </c>
      <c r="O41" s="9" t="s">
        <v>6</v>
      </c>
      <c r="P41" s="9" t="s">
        <v>7</v>
      </c>
      <c r="Q41" s="9" t="s">
        <v>8</v>
      </c>
      <c r="R41" s="9" t="s">
        <v>9</v>
      </c>
      <c r="S41" s="9" t="s">
        <v>10</v>
      </c>
      <c r="T41" s="10" t="s">
        <v>14</v>
      </c>
      <c r="U41" s="9" t="s">
        <v>5</v>
      </c>
      <c r="V41" s="9" t="s">
        <v>6</v>
      </c>
      <c r="W41" s="9" t="s">
        <v>7</v>
      </c>
      <c r="X41" s="9" t="s">
        <v>8</v>
      </c>
      <c r="Y41" s="9" t="s">
        <v>9</v>
      </c>
      <c r="Z41" s="9" t="s">
        <v>10</v>
      </c>
      <c r="AA41" s="10" t="s">
        <v>14</v>
      </c>
      <c r="AB41" s="9" t="s">
        <v>5</v>
      </c>
      <c r="AC41" s="9" t="s">
        <v>6</v>
      </c>
      <c r="AD41" s="9" t="s">
        <v>7</v>
      </c>
      <c r="AE41" s="9" t="s">
        <v>8</v>
      </c>
      <c r="AF41" s="9" t="s">
        <v>9</v>
      </c>
      <c r="AG41" s="9" t="s">
        <v>10</v>
      </c>
      <c r="AH41" s="10" t="s">
        <v>14</v>
      </c>
      <c r="AI41" s="8" t="s">
        <v>12</v>
      </c>
      <c r="AJ41" s="7" t="s">
        <v>13</v>
      </c>
      <c r="AK41" s="7" t="s">
        <v>26</v>
      </c>
    </row>
    <row r="42" spans="2:37" x14ac:dyDescent="0.25">
      <c r="B42" s="41">
        <v>10</v>
      </c>
      <c r="C42" s="45" t="s">
        <v>111</v>
      </c>
      <c r="D42" s="11" t="s">
        <v>52</v>
      </c>
      <c r="E42" s="12"/>
      <c r="F42" s="13" t="s">
        <v>83</v>
      </c>
      <c r="G42" s="14">
        <v>47</v>
      </c>
      <c r="H42" s="14">
        <v>49</v>
      </c>
      <c r="I42" s="14">
        <v>48</v>
      </c>
      <c r="J42" s="14">
        <v>48</v>
      </c>
      <c r="K42" s="14">
        <v>45</v>
      </c>
      <c r="L42" s="14">
        <v>46</v>
      </c>
      <c r="M42" s="14">
        <f>SUM(G42:L42)</f>
        <v>283</v>
      </c>
      <c r="N42" s="14">
        <v>42</v>
      </c>
      <c r="O42" s="14">
        <v>44</v>
      </c>
      <c r="P42" s="14">
        <v>37</v>
      </c>
      <c r="Q42" s="14">
        <v>44</v>
      </c>
      <c r="R42" s="14">
        <v>46</v>
      </c>
      <c r="S42" s="14">
        <v>49</v>
      </c>
      <c r="T42" s="14">
        <f>SUM(N42:S42)</f>
        <v>262</v>
      </c>
      <c r="U42" s="14"/>
      <c r="V42" s="14"/>
      <c r="W42" s="14"/>
      <c r="X42" s="14"/>
      <c r="Y42" s="14"/>
      <c r="Z42" s="14"/>
      <c r="AA42" s="14">
        <f>SUM(U42:Z42)</f>
        <v>0</v>
      </c>
      <c r="AB42" s="14"/>
      <c r="AC42" s="14"/>
      <c r="AD42" s="14"/>
      <c r="AE42" s="14"/>
      <c r="AF42" s="14"/>
      <c r="AG42" s="14"/>
      <c r="AH42" s="14">
        <f>SUM(AB42:AG42)</f>
        <v>0</v>
      </c>
      <c r="AI42" s="14">
        <f>M42+T42+AA42+AH42</f>
        <v>545</v>
      </c>
      <c r="AJ42" s="15" t="s">
        <v>181</v>
      </c>
    </row>
    <row r="43" spans="2:37" x14ac:dyDescent="0.25">
      <c r="B43" s="63">
        <v>10</v>
      </c>
      <c r="C43" s="59" t="s">
        <v>112</v>
      </c>
      <c r="D43" s="60" t="s">
        <v>113</v>
      </c>
      <c r="E43" s="61"/>
      <c r="F43" s="62" t="s">
        <v>86</v>
      </c>
      <c r="G43" s="56">
        <v>36</v>
      </c>
      <c r="H43" s="56">
        <v>42</v>
      </c>
      <c r="I43" s="56">
        <v>32</v>
      </c>
      <c r="J43" s="56">
        <v>34</v>
      </c>
      <c r="K43" s="56">
        <v>38</v>
      </c>
      <c r="L43" s="56">
        <v>36</v>
      </c>
      <c r="M43" s="14">
        <f>SUM(G43:L43)</f>
        <v>218</v>
      </c>
      <c r="N43" s="14">
        <v>32</v>
      </c>
      <c r="O43" s="14">
        <v>25</v>
      </c>
      <c r="P43" s="14">
        <v>39</v>
      </c>
      <c r="Q43" s="14">
        <v>37</v>
      </c>
      <c r="R43" s="14">
        <v>33</v>
      </c>
      <c r="S43" s="14">
        <v>24</v>
      </c>
      <c r="T43" s="14">
        <f>SUM(N43:S43)</f>
        <v>190</v>
      </c>
      <c r="U43" s="14"/>
      <c r="V43" s="14"/>
      <c r="W43" s="14"/>
      <c r="X43" s="14"/>
      <c r="Y43" s="14"/>
      <c r="Z43" s="14"/>
      <c r="AA43" s="14">
        <f>SUM(U43:Z43)</f>
        <v>0</v>
      </c>
      <c r="AB43" s="14"/>
      <c r="AC43" s="14"/>
      <c r="AD43" s="14"/>
      <c r="AE43" s="14"/>
      <c r="AF43" s="14"/>
      <c r="AG43" s="14"/>
      <c r="AH43" s="14">
        <f>SUM(AB43:AG43)</f>
        <v>0</v>
      </c>
      <c r="AI43" s="14">
        <f>M43+T43+AA43+AH43</f>
        <v>408</v>
      </c>
      <c r="AJ43" s="58" t="s">
        <v>184</v>
      </c>
    </row>
    <row r="44" spans="2:37" x14ac:dyDescent="0.25">
      <c r="B44" s="52"/>
      <c r="C44" s="43"/>
      <c r="D44" s="16"/>
      <c r="E44" s="17"/>
      <c r="F44" s="1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20"/>
    </row>
    <row r="45" spans="2:37" ht="15" customHeight="1" x14ac:dyDescent="0.3">
      <c r="B45" s="51" t="s">
        <v>97</v>
      </c>
      <c r="F45" s="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2:37" ht="38.25" customHeight="1" x14ac:dyDescent="0.25">
      <c r="B46" s="42" t="s">
        <v>0</v>
      </c>
      <c r="C46" s="7" t="s">
        <v>1</v>
      </c>
      <c r="D46" s="7" t="s">
        <v>2</v>
      </c>
      <c r="E46" s="8" t="s">
        <v>3</v>
      </c>
      <c r="F46" s="7" t="s">
        <v>4</v>
      </c>
      <c r="G46" s="9" t="s">
        <v>5</v>
      </c>
      <c r="H46" s="9" t="s">
        <v>6</v>
      </c>
      <c r="I46" s="9" t="s">
        <v>7</v>
      </c>
      <c r="J46" s="9" t="s">
        <v>8</v>
      </c>
      <c r="K46" s="9" t="s">
        <v>9</v>
      </c>
      <c r="L46" s="9" t="s">
        <v>10</v>
      </c>
      <c r="M46" s="10" t="s">
        <v>14</v>
      </c>
      <c r="N46" s="9" t="s">
        <v>5</v>
      </c>
      <c r="O46" s="9" t="s">
        <v>6</v>
      </c>
      <c r="P46" s="9" t="s">
        <v>7</v>
      </c>
      <c r="Q46" s="9" t="s">
        <v>8</v>
      </c>
      <c r="R46" s="9" t="s">
        <v>9</v>
      </c>
      <c r="S46" s="9" t="s">
        <v>10</v>
      </c>
      <c r="T46" s="10" t="s">
        <v>14</v>
      </c>
      <c r="U46" s="9" t="s">
        <v>5</v>
      </c>
      <c r="V46" s="9" t="s">
        <v>6</v>
      </c>
      <c r="W46" s="9" t="s">
        <v>7</v>
      </c>
      <c r="X46" s="9" t="s">
        <v>8</v>
      </c>
      <c r="Y46" s="9" t="s">
        <v>9</v>
      </c>
      <c r="Z46" s="9" t="s">
        <v>10</v>
      </c>
      <c r="AA46" s="10" t="s">
        <v>14</v>
      </c>
      <c r="AB46" s="9" t="s">
        <v>5</v>
      </c>
      <c r="AC46" s="9" t="s">
        <v>6</v>
      </c>
      <c r="AD46" s="9" t="s">
        <v>7</v>
      </c>
      <c r="AE46" s="9" t="s">
        <v>8</v>
      </c>
      <c r="AF46" s="9" t="s">
        <v>9</v>
      </c>
      <c r="AG46" s="9" t="s">
        <v>10</v>
      </c>
      <c r="AH46" s="10" t="s">
        <v>14</v>
      </c>
      <c r="AI46" s="8" t="s">
        <v>12</v>
      </c>
      <c r="AJ46" s="7" t="s">
        <v>13</v>
      </c>
      <c r="AK46" s="7" t="s">
        <v>26</v>
      </c>
    </row>
    <row r="47" spans="2:37" x14ac:dyDescent="0.25">
      <c r="B47" s="41">
        <v>11</v>
      </c>
      <c r="C47" s="45" t="s">
        <v>115</v>
      </c>
      <c r="D47" s="11" t="s">
        <v>116</v>
      </c>
      <c r="E47" s="12"/>
      <c r="F47" s="13" t="s">
        <v>84</v>
      </c>
      <c r="G47" s="14">
        <v>46</v>
      </c>
      <c r="H47" s="14">
        <v>47</v>
      </c>
      <c r="I47" s="14">
        <v>43</v>
      </c>
      <c r="J47" s="14">
        <v>46</v>
      </c>
      <c r="K47" s="14">
        <v>54</v>
      </c>
      <c r="L47" s="14">
        <v>50</v>
      </c>
      <c r="M47" s="14">
        <f>SUM(G47:L47)</f>
        <v>286</v>
      </c>
      <c r="N47" s="14">
        <v>54</v>
      </c>
      <c r="O47" s="14">
        <v>45</v>
      </c>
      <c r="P47" s="14">
        <v>54</v>
      </c>
      <c r="Q47" s="14">
        <v>50</v>
      </c>
      <c r="R47" s="14">
        <v>48</v>
      </c>
      <c r="S47" s="14">
        <v>50</v>
      </c>
      <c r="T47" s="14">
        <f>SUM(N47:S47)</f>
        <v>301</v>
      </c>
      <c r="U47" s="14"/>
      <c r="V47" s="14"/>
      <c r="W47" s="14"/>
      <c r="X47" s="14"/>
      <c r="Y47" s="14"/>
      <c r="Z47" s="14"/>
      <c r="AA47" s="14">
        <v>270</v>
      </c>
      <c r="AB47" s="14"/>
      <c r="AC47" s="14"/>
      <c r="AD47" s="14"/>
      <c r="AE47" s="14"/>
      <c r="AF47" s="14"/>
      <c r="AG47" s="14"/>
      <c r="AH47" s="14">
        <v>268</v>
      </c>
      <c r="AI47" s="14">
        <f>M47+T47+AA47+AH47</f>
        <v>1125</v>
      </c>
      <c r="AJ47" s="15" t="s">
        <v>181</v>
      </c>
    </row>
    <row r="48" spans="2:37" x14ac:dyDescent="0.25">
      <c r="B48" s="63">
        <v>11</v>
      </c>
      <c r="C48" s="59" t="s">
        <v>72</v>
      </c>
      <c r="D48" s="60" t="s">
        <v>73</v>
      </c>
      <c r="E48" s="61"/>
      <c r="F48" s="62" t="s">
        <v>114</v>
      </c>
      <c r="G48" s="56">
        <v>43</v>
      </c>
      <c r="H48" s="56">
        <v>37</v>
      </c>
      <c r="I48" s="56">
        <v>52</v>
      </c>
      <c r="J48" s="56">
        <v>50</v>
      </c>
      <c r="K48" s="56">
        <v>46</v>
      </c>
      <c r="L48" s="56">
        <v>50</v>
      </c>
      <c r="M48" s="14">
        <f>SUM(G48:L48)</f>
        <v>278</v>
      </c>
      <c r="N48" s="14">
        <v>47</v>
      </c>
      <c r="O48" s="14">
        <v>52</v>
      </c>
      <c r="P48" s="14">
        <v>49</v>
      </c>
      <c r="Q48" s="14">
        <v>44</v>
      </c>
      <c r="R48" s="14">
        <v>48</v>
      </c>
      <c r="S48" s="14">
        <v>41</v>
      </c>
      <c r="T48" s="14">
        <f>SUM(N48:S48)</f>
        <v>281</v>
      </c>
      <c r="U48" s="14"/>
      <c r="V48" s="14"/>
      <c r="W48" s="14"/>
      <c r="X48" s="14"/>
      <c r="Y48" s="14"/>
      <c r="Z48" s="14"/>
      <c r="AA48" s="14">
        <v>270</v>
      </c>
      <c r="AB48" s="14"/>
      <c r="AC48" s="14"/>
      <c r="AD48" s="14"/>
      <c r="AE48" s="14"/>
      <c r="AF48" s="14"/>
      <c r="AG48" s="14"/>
      <c r="AH48" s="14">
        <v>265</v>
      </c>
      <c r="AI48" s="14">
        <f>M48+T48+AA48+AH48</f>
        <v>1094</v>
      </c>
      <c r="AJ48" s="58" t="s">
        <v>184</v>
      </c>
    </row>
    <row r="49" spans="2:37" x14ac:dyDescent="0.25">
      <c r="B49" s="41">
        <v>11</v>
      </c>
      <c r="C49" s="45" t="s">
        <v>30</v>
      </c>
      <c r="D49" s="11" t="s">
        <v>46</v>
      </c>
      <c r="E49" s="12"/>
      <c r="F49" s="13" t="s">
        <v>84</v>
      </c>
      <c r="G49" s="14">
        <v>42</v>
      </c>
      <c r="H49" s="14">
        <v>36</v>
      </c>
      <c r="I49" s="14">
        <v>44</v>
      </c>
      <c r="J49" s="14">
        <v>39</v>
      </c>
      <c r="K49" s="14">
        <v>37</v>
      </c>
      <c r="L49" s="14">
        <v>41</v>
      </c>
      <c r="M49" s="14">
        <f>SUM(G49:L49)</f>
        <v>239</v>
      </c>
      <c r="N49" s="14">
        <v>37</v>
      </c>
      <c r="O49" s="14">
        <v>44</v>
      </c>
      <c r="P49" s="14">
        <v>41</v>
      </c>
      <c r="Q49" s="14">
        <v>41</v>
      </c>
      <c r="R49" s="14">
        <v>39</v>
      </c>
      <c r="S49" s="14">
        <v>45</v>
      </c>
      <c r="T49" s="14">
        <f>SUM(N49:S49)</f>
        <v>247</v>
      </c>
      <c r="U49" s="14"/>
      <c r="V49" s="14"/>
      <c r="W49" s="14"/>
      <c r="X49" s="14"/>
      <c r="Y49" s="14"/>
      <c r="Z49" s="14"/>
      <c r="AA49" s="14">
        <v>243</v>
      </c>
      <c r="AB49" s="14"/>
      <c r="AC49" s="14"/>
      <c r="AD49" s="14"/>
      <c r="AE49" s="14"/>
      <c r="AF49" s="14"/>
      <c r="AG49" s="14"/>
      <c r="AH49" s="14">
        <v>231</v>
      </c>
      <c r="AI49" s="14">
        <f>M49+T49+AA49+AH49</f>
        <v>960</v>
      </c>
      <c r="AJ49" s="15" t="s">
        <v>185</v>
      </c>
    </row>
    <row r="50" spans="2:37" ht="9" customHeight="1" x14ac:dyDescent="0.25">
      <c r="B50" s="52"/>
      <c r="C50" s="43"/>
      <c r="D50" s="16"/>
      <c r="E50" s="17"/>
      <c r="F50" s="1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20"/>
    </row>
    <row r="51" spans="2:37" ht="15.6" x14ac:dyDescent="0.3">
      <c r="B51" s="51" t="s">
        <v>117</v>
      </c>
    </row>
    <row r="52" spans="2:37" ht="39" customHeight="1" x14ac:dyDescent="0.25">
      <c r="B52" s="42" t="s">
        <v>0</v>
      </c>
      <c r="C52" s="7" t="s">
        <v>1</v>
      </c>
      <c r="D52" s="7" t="s">
        <v>2</v>
      </c>
      <c r="E52" s="8" t="s">
        <v>3</v>
      </c>
      <c r="F52" s="7" t="s">
        <v>4</v>
      </c>
      <c r="G52" s="9" t="s">
        <v>5</v>
      </c>
      <c r="H52" s="9" t="s">
        <v>6</v>
      </c>
      <c r="I52" s="9" t="s">
        <v>7</v>
      </c>
      <c r="J52" s="9" t="s">
        <v>8</v>
      </c>
      <c r="K52" s="9" t="s">
        <v>9</v>
      </c>
      <c r="L52" s="9" t="s">
        <v>10</v>
      </c>
      <c r="M52" s="10" t="s">
        <v>15</v>
      </c>
      <c r="N52" s="9" t="s">
        <v>5</v>
      </c>
      <c r="O52" s="9" t="s">
        <v>6</v>
      </c>
      <c r="P52" s="9" t="s">
        <v>7</v>
      </c>
      <c r="Q52" s="9" t="s">
        <v>8</v>
      </c>
      <c r="R52" s="9" t="s">
        <v>9</v>
      </c>
      <c r="S52" s="9" t="s">
        <v>10</v>
      </c>
      <c r="T52" s="10" t="s">
        <v>15</v>
      </c>
      <c r="U52" s="9" t="s">
        <v>5</v>
      </c>
      <c r="V52" s="9" t="s">
        <v>6</v>
      </c>
      <c r="W52" s="9" t="s">
        <v>7</v>
      </c>
      <c r="X52" s="9" t="s">
        <v>8</v>
      </c>
      <c r="Y52" s="9" t="s">
        <v>9</v>
      </c>
      <c r="Z52" s="9" t="s">
        <v>10</v>
      </c>
      <c r="AA52" s="10" t="s">
        <v>15</v>
      </c>
      <c r="AB52" s="9" t="s">
        <v>5</v>
      </c>
      <c r="AC52" s="9" t="s">
        <v>6</v>
      </c>
      <c r="AD52" s="9" t="s">
        <v>7</v>
      </c>
      <c r="AE52" s="9" t="s">
        <v>8</v>
      </c>
      <c r="AF52" s="9" t="s">
        <v>9</v>
      </c>
      <c r="AG52" s="9" t="s">
        <v>10</v>
      </c>
      <c r="AH52" s="10" t="s">
        <v>15</v>
      </c>
      <c r="AI52" s="8" t="s">
        <v>12</v>
      </c>
      <c r="AJ52" s="7" t="s">
        <v>13</v>
      </c>
      <c r="AK52" s="7" t="s">
        <v>26</v>
      </c>
    </row>
    <row r="53" spans="2:37" x14ac:dyDescent="0.25">
      <c r="B53" s="63">
        <v>13</v>
      </c>
      <c r="C53" s="59" t="s">
        <v>121</v>
      </c>
      <c r="D53" s="60" t="s">
        <v>122</v>
      </c>
      <c r="E53" s="61"/>
      <c r="F53" s="62" t="s">
        <v>118</v>
      </c>
      <c r="G53" s="56">
        <v>59</v>
      </c>
      <c r="H53" s="56">
        <v>58</v>
      </c>
      <c r="I53" s="56">
        <v>58</v>
      </c>
      <c r="J53" s="56">
        <v>58</v>
      </c>
      <c r="K53" s="56">
        <v>57</v>
      </c>
      <c r="L53" s="56">
        <v>57</v>
      </c>
      <c r="M53" s="14">
        <f>SUM(G53:L53)</f>
        <v>347</v>
      </c>
      <c r="N53" s="14">
        <v>58</v>
      </c>
      <c r="O53" s="14">
        <v>58</v>
      </c>
      <c r="P53" s="14">
        <v>58</v>
      </c>
      <c r="Q53" s="14">
        <v>57</v>
      </c>
      <c r="R53" s="14">
        <v>59</v>
      </c>
      <c r="S53" s="14">
        <v>58</v>
      </c>
      <c r="T53" s="14">
        <f>SUM(N53:S53)</f>
        <v>348</v>
      </c>
      <c r="U53" s="14"/>
      <c r="V53" s="14"/>
      <c r="W53" s="14"/>
      <c r="X53" s="14"/>
      <c r="Y53" s="14"/>
      <c r="Z53" s="14"/>
      <c r="AA53" s="14">
        <v>344</v>
      </c>
      <c r="AB53" s="14"/>
      <c r="AC53" s="14"/>
      <c r="AD53" s="14"/>
      <c r="AE53" s="14"/>
      <c r="AF53" s="14"/>
      <c r="AG53" s="14"/>
      <c r="AH53" s="14">
        <v>347</v>
      </c>
      <c r="AI53" s="14">
        <f>M53+T53+AA53+AH53</f>
        <v>1386</v>
      </c>
      <c r="AJ53" s="58" t="s">
        <v>181</v>
      </c>
    </row>
    <row r="54" spans="2:37" x14ac:dyDescent="0.25">
      <c r="B54" s="41">
        <v>12</v>
      </c>
      <c r="C54" s="45" t="s">
        <v>119</v>
      </c>
      <c r="D54" s="11" t="s">
        <v>120</v>
      </c>
      <c r="E54" s="12"/>
      <c r="F54" s="13" t="s">
        <v>118</v>
      </c>
      <c r="G54" s="14">
        <v>58</v>
      </c>
      <c r="H54" s="14">
        <v>55</v>
      </c>
      <c r="I54" s="14">
        <v>58</v>
      </c>
      <c r="J54" s="14">
        <v>54</v>
      </c>
      <c r="K54" s="14">
        <v>56</v>
      </c>
      <c r="L54" s="14">
        <v>57</v>
      </c>
      <c r="M54" s="14">
        <f>SUM(G54:L54)</f>
        <v>338</v>
      </c>
      <c r="N54" s="14">
        <v>55</v>
      </c>
      <c r="O54" s="14">
        <v>55</v>
      </c>
      <c r="P54" s="14">
        <v>58</v>
      </c>
      <c r="Q54" s="14">
        <v>57</v>
      </c>
      <c r="R54" s="14">
        <v>55</v>
      </c>
      <c r="S54" s="14">
        <v>57</v>
      </c>
      <c r="T54" s="14">
        <f>SUM(N54:S54)</f>
        <v>337</v>
      </c>
      <c r="U54" s="14"/>
      <c r="V54" s="14"/>
      <c r="W54" s="14"/>
      <c r="X54" s="14"/>
      <c r="Y54" s="14"/>
      <c r="Z54" s="14"/>
      <c r="AA54" s="14">
        <v>347</v>
      </c>
      <c r="AB54" s="14"/>
      <c r="AC54" s="14"/>
      <c r="AD54" s="14"/>
      <c r="AE54" s="14"/>
      <c r="AF54" s="14"/>
      <c r="AG54" s="14"/>
      <c r="AH54" s="14">
        <v>344</v>
      </c>
      <c r="AI54" s="14">
        <f>M54+T54+AA54+AH54</f>
        <v>1366</v>
      </c>
      <c r="AJ54" s="15" t="s">
        <v>184</v>
      </c>
    </row>
    <row r="55" spans="2:37" x14ac:dyDescent="0.25">
      <c r="B55" s="41">
        <v>12</v>
      </c>
      <c r="C55" s="45" t="s">
        <v>186</v>
      </c>
      <c r="D55" s="11" t="s">
        <v>187</v>
      </c>
      <c r="E55" s="12"/>
      <c r="F55" s="13" t="s">
        <v>118</v>
      </c>
      <c r="G55" s="14">
        <v>56</v>
      </c>
      <c r="H55" s="14">
        <v>52</v>
      </c>
      <c r="I55" s="14">
        <v>59</v>
      </c>
      <c r="J55" s="14">
        <v>54</v>
      </c>
      <c r="K55" s="14">
        <v>54</v>
      </c>
      <c r="L55" s="14">
        <v>56</v>
      </c>
      <c r="M55" s="14">
        <v>329</v>
      </c>
      <c r="N55" s="14">
        <v>52</v>
      </c>
      <c r="O55" s="14">
        <v>54</v>
      </c>
      <c r="P55" s="14">
        <v>58</v>
      </c>
      <c r="Q55" s="14">
        <v>57</v>
      </c>
      <c r="R55" s="14">
        <v>59</v>
      </c>
      <c r="S55" s="14">
        <v>49</v>
      </c>
      <c r="T55" s="14">
        <v>318</v>
      </c>
      <c r="U55" s="14"/>
      <c r="V55" s="14"/>
      <c r="W55" s="14"/>
      <c r="X55" s="14"/>
      <c r="Y55" s="14"/>
      <c r="Z55" s="14"/>
      <c r="AA55" s="14">
        <v>321</v>
      </c>
      <c r="AB55" s="14"/>
      <c r="AC55" s="14"/>
      <c r="AD55" s="14"/>
      <c r="AE55" s="14"/>
      <c r="AF55" s="14"/>
      <c r="AG55" s="14"/>
      <c r="AH55" s="14">
        <v>326</v>
      </c>
      <c r="AI55" s="14">
        <f>M55+T55+AA55+AH55</f>
        <v>1294</v>
      </c>
      <c r="AJ55" s="15" t="s">
        <v>185</v>
      </c>
    </row>
    <row r="56" spans="2:37" x14ac:dyDescent="0.25">
      <c r="B56" s="52"/>
      <c r="C56" s="43"/>
      <c r="D56" s="16"/>
      <c r="E56" s="17"/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20"/>
    </row>
    <row r="57" spans="2:37" ht="15.6" x14ac:dyDescent="0.3">
      <c r="B57" s="51" t="s">
        <v>123</v>
      </c>
    </row>
    <row r="58" spans="2:37" ht="39" customHeight="1" x14ac:dyDescent="0.25">
      <c r="B58" s="42" t="s">
        <v>0</v>
      </c>
      <c r="C58" s="7" t="s">
        <v>1</v>
      </c>
      <c r="D58" s="7" t="s">
        <v>2</v>
      </c>
      <c r="E58" s="8" t="s">
        <v>3</v>
      </c>
      <c r="F58" s="7" t="s">
        <v>4</v>
      </c>
      <c r="G58" s="9" t="s">
        <v>5</v>
      </c>
      <c r="H58" s="9" t="s">
        <v>6</v>
      </c>
      <c r="I58" s="9" t="s">
        <v>7</v>
      </c>
      <c r="J58" s="9" t="s">
        <v>8</v>
      </c>
      <c r="K58" s="9" t="s">
        <v>9</v>
      </c>
      <c r="L58" s="9" t="s">
        <v>10</v>
      </c>
      <c r="M58" s="10" t="s">
        <v>15</v>
      </c>
      <c r="N58" s="9" t="s">
        <v>5</v>
      </c>
      <c r="O58" s="9" t="s">
        <v>6</v>
      </c>
      <c r="P58" s="9" t="s">
        <v>7</v>
      </c>
      <c r="Q58" s="9" t="s">
        <v>8</v>
      </c>
      <c r="R58" s="9" t="s">
        <v>9</v>
      </c>
      <c r="S58" s="9" t="s">
        <v>10</v>
      </c>
      <c r="T58" s="10" t="s">
        <v>15</v>
      </c>
      <c r="U58" s="9" t="s">
        <v>5</v>
      </c>
      <c r="V58" s="9" t="s">
        <v>6</v>
      </c>
      <c r="W58" s="9" t="s">
        <v>7</v>
      </c>
      <c r="X58" s="9" t="s">
        <v>8</v>
      </c>
      <c r="Y58" s="9" t="s">
        <v>9</v>
      </c>
      <c r="Z58" s="9" t="s">
        <v>10</v>
      </c>
      <c r="AA58" s="10" t="s">
        <v>15</v>
      </c>
      <c r="AB58" s="9" t="s">
        <v>5</v>
      </c>
      <c r="AC58" s="9" t="s">
        <v>6</v>
      </c>
      <c r="AD58" s="9" t="s">
        <v>7</v>
      </c>
      <c r="AE58" s="9" t="s">
        <v>8</v>
      </c>
      <c r="AF58" s="9" t="s">
        <v>9</v>
      </c>
      <c r="AG58" s="9" t="s">
        <v>10</v>
      </c>
      <c r="AH58" s="10" t="s">
        <v>15</v>
      </c>
      <c r="AI58" s="8" t="s">
        <v>12</v>
      </c>
      <c r="AJ58" s="7" t="s">
        <v>13</v>
      </c>
      <c r="AK58" s="7" t="s">
        <v>26</v>
      </c>
    </row>
    <row r="59" spans="2:37" x14ac:dyDescent="0.25">
      <c r="B59" s="63">
        <v>13</v>
      </c>
      <c r="C59" s="59" t="s">
        <v>124</v>
      </c>
      <c r="D59" s="60" t="s">
        <v>125</v>
      </c>
      <c r="E59" s="61"/>
      <c r="F59" s="62" t="s">
        <v>86</v>
      </c>
      <c r="G59" s="56">
        <v>40</v>
      </c>
      <c r="H59" s="56">
        <v>49</v>
      </c>
      <c r="I59" s="56">
        <v>54</v>
      </c>
      <c r="J59" s="56">
        <v>24</v>
      </c>
      <c r="K59" s="56">
        <v>31</v>
      </c>
      <c r="L59" s="56">
        <v>33</v>
      </c>
      <c r="M59" s="14">
        <f t="shared" ref="M59" si="3">SUM(G59:L59)</f>
        <v>231</v>
      </c>
      <c r="N59" s="14">
        <v>33</v>
      </c>
      <c r="O59" s="14">
        <v>16</v>
      </c>
      <c r="P59" s="14">
        <v>29</v>
      </c>
      <c r="Q59" s="14">
        <v>43</v>
      </c>
      <c r="R59" s="14">
        <v>33</v>
      </c>
      <c r="S59" s="14">
        <v>29</v>
      </c>
      <c r="T59" s="14">
        <f t="shared" ref="T59" si="4">SUM(N59:S59)</f>
        <v>183</v>
      </c>
      <c r="U59" s="14"/>
      <c r="V59" s="14"/>
      <c r="W59" s="14"/>
      <c r="X59" s="14"/>
      <c r="Y59" s="14"/>
      <c r="Z59" s="14"/>
      <c r="AA59" s="14">
        <v>254</v>
      </c>
      <c r="AB59" s="14"/>
      <c r="AC59" s="14"/>
      <c r="AD59" s="14"/>
      <c r="AE59" s="14"/>
      <c r="AF59" s="14"/>
      <c r="AG59" s="14"/>
      <c r="AH59" s="14">
        <v>230</v>
      </c>
      <c r="AI59" s="14">
        <f t="shared" ref="AI59" si="5">M59+T59+AA59+AH59</f>
        <v>898</v>
      </c>
      <c r="AJ59" s="58" t="s">
        <v>181</v>
      </c>
    </row>
    <row r="60" spans="2:37" ht="6.75" customHeight="1" x14ac:dyDescent="0.25">
      <c r="B60" s="52"/>
      <c r="C60" s="43"/>
      <c r="D60" s="16"/>
      <c r="E60" s="17"/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20"/>
    </row>
    <row r="61" spans="2:37" x14ac:dyDescent="0.25">
      <c r="B61" s="52"/>
      <c r="C61" s="43"/>
      <c r="D61" s="16"/>
      <c r="E61" s="17"/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20"/>
    </row>
    <row r="62" spans="2:37" ht="15.6" x14ac:dyDescent="0.3">
      <c r="B62" s="51" t="s">
        <v>53</v>
      </c>
    </row>
    <row r="63" spans="2:37" ht="39" customHeight="1" x14ac:dyDescent="0.25">
      <c r="B63" s="42" t="s">
        <v>0</v>
      </c>
      <c r="C63" s="7" t="s">
        <v>1</v>
      </c>
      <c r="D63" s="7" t="s">
        <v>2</v>
      </c>
      <c r="E63" s="8" t="s">
        <v>3</v>
      </c>
      <c r="F63" s="7" t="s">
        <v>4</v>
      </c>
      <c r="G63" s="9" t="s">
        <v>5</v>
      </c>
      <c r="H63" s="9" t="s">
        <v>6</v>
      </c>
      <c r="I63" s="9" t="s">
        <v>7</v>
      </c>
      <c r="J63" s="9" t="s">
        <v>8</v>
      </c>
      <c r="K63" s="9" t="s">
        <v>9</v>
      </c>
      <c r="L63" s="9" t="s">
        <v>10</v>
      </c>
      <c r="M63" s="10" t="s">
        <v>15</v>
      </c>
      <c r="N63" s="9" t="s">
        <v>5</v>
      </c>
      <c r="O63" s="9" t="s">
        <v>6</v>
      </c>
      <c r="P63" s="9" t="s">
        <v>7</v>
      </c>
      <c r="Q63" s="9" t="s">
        <v>8</v>
      </c>
      <c r="R63" s="9" t="s">
        <v>9</v>
      </c>
      <c r="S63" s="9" t="s">
        <v>10</v>
      </c>
      <c r="T63" s="10" t="s">
        <v>15</v>
      </c>
      <c r="U63" s="9" t="s">
        <v>5</v>
      </c>
      <c r="V63" s="9" t="s">
        <v>6</v>
      </c>
      <c r="W63" s="9" t="s">
        <v>7</v>
      </c>
      <c r="X63" s="9" t="s">
        <v>8</v>
      </c>
      <c r="Y63" s="9" t="s">
        <v>9</v>
      </c>
      <c r="Z63" s="9" t="s">
        <v>10</v>
      </c>
      <c r="AA63" s="10" t="s">
        <v>15</v>
      </c>
      <c r="AB63" s="9" t="s">
        <v>5</v>
      </c>
      <c r="AC63" s="9" t="s">
        <v>6</v>
      </c>
      <c r="AD63" s="9" t="s">
        <v>7</v>
      </c>
      <c r="AE63" s="9" t="s">
        <v>8</v>
      </c>
      <c r="AF63" s="9" t="s">
        <v>9</v>
      </c>
      <c r="AG63" s="9" t="s">
        <v>10</v>
      </c>
      <c r="AH63" s="10" t="s">
        <v>15</v>
      </c>
      <c r="AI63" s="8" t="s">
        <v>12</v>
      </c>
      <c r="AJ63" s="7" t="s">
        <v>13</v>
      </c>
      <c r="AK63" s="7" t="s">
        <v>26</v>
      </c>
    </row>
    <row r="64" spans="2:37" x14ac:dyDescent="0.25">
      <c r="B64" s="63">
        <v>14</v>
      </c>
      <c r="C64" s="59" t="s">
        <v>126</v>
      </c>
      <c r="D64" s="60" t="s">
        <v>27</v>
      </c>
      <c r="E64" s="61"/>
      <c r="F64" s="79" t="s">
        <v>118</v>
      </c>
      <c r="G64" s="56">
        <v>57</v>
      </c>
      <c r="H64" s="56">
        <v>59</v>
      </c>
      <c r="I64" s="56">
        <v>58</v>
      </c>
      <c r="J64" s="56">
        <v>57</v>
      </c>
      <c r="K64" s="56">
        <v>57</v>
      </c>
      <c r="L64" s="56">
        <v>56</v>
      </c>
      <c r="M64" s="14">
        <f t="shared" ref="M64" si="6">SUM(G64:L64)</f>
        <v>344</v>
      </c>
      <c r="N64" s="14">
        <v>56</v>
      </c>
      <c r="O64" s="14">
        <v>57</v>
      </c>
      <c r="P64" s="14">
        <v>59</v>
      </c>
      <c r="Q64" s="14">
        <v>58</v>
      </c>
      <c r="R64" s="14">
        <v>56</v>
      </c>
      <c r="S64" s="14">
        <v>56</v>
      </c>
      <c r="T64" s="14">
        <f t="shared" ref="T64" si="7">SUM(N64:S64)</f>
        <v>342</v>
      </c>
      <c r="U64" s="14"/>
      <c r="V64" s="14"/>
      <c r="W64" s="14"/>
      <c r="X64" s="14"/>
      <c r="Y64" s="14"/>
      <c r="Z64" s="14"/>
      <c r="AA64" s="14">
        <v>344</v>
      </c>
      <c r="AB64" s="14"/>
      <c r="AC64" s="14"/>
      <c r="AD64" s="14"/>
      <c r="AE64" s="14"/>
      <c r="AF64" s="14"/>
      <c r="AG64" s="14"/>
      <c r="AH64" s="14">
        <v>341</v>
      </c>
      <c r="AI64" s="14">
        <f t="shared" ref="AI64" si="8">M64+T64+AA64+AH64</f>
        <v>1371</v>
      </c>
      <c r="AJ64" s="58" t="s">
        <v>181</v>
      </c>
    </row>
    <row r="65" spans="2:37" x14ac:dyDescent="0.25">
      <c r="B65" s="52"/>
      <c r="C65" s="43"/>
      <c r="D65" s="16"/>
      <c r="E65" s="17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20"/>
    </row>
    <row r="66" spans="2:37" ht="15.6" x14ac:dyDescent="0.3">
      <c r="B66" s="51" t="s">
        <v>127</v>
      </c>
    </row>
    <row r="67" spans="2:37" ht="39" customHeight="1" x14ac:dyDescent="0.25">
      <c r="B67" s="42" t="s">
        <v>0</v>
      </c>
      <c r="C67" s="7" t="s">
        <v>1</v>
      </c>
      <c r="D67" s="7" t="s">
        <v>2</v>
      </c>
      <c r="E67" s="8" t="s">
        <v>3</v>
      </c>
      <c r="F67" s="7" t="s">
        <v>4</v>
      </c>
      <c r="G67" s="9" t="s">
        <v>5</v>
      </c>
      <c r="H67" s="9" t="s">
        <v>6</v>
      </c>
      <c r="I67" s="9" t="s">
        <v>7</v>
      </c>
      <c r="J67" s="9" t="s">
        <v>8</v>
      </c>
      <c r="K67" s="9" t="s">
        <v>9</v>
      </c>
      <c r="L67" s="9" t="s">
        <v>10</v>
      </c>
      <c r="M67" s="10" t="s">
        <v>15</v>
      </c>
      <c r="N67" s="9" t="s">
        <v>5</v>
      </c>
      <c r="O67" s="9" t="s">
        <v>6</v>
      </c>
      <c r="P67" s="9" t="s">
        <v>7</v>
      </c>
      <c r="Q67" s="9" t="s">
        <v>8</v>
      </c>
      <c r="R67" s="9" t="s">
        <v>9</v>
      </c>
      <c r="S67" s="9" t="s">
        <v>10</v>
      </c>
      <c r="T67" s="10" t="s">
        <v>15</v>
      </c>
      <c r="U67" s="9" t="s">
        <v>5</v>
      </c>
      <c r="V67" s="9" t="s">
        <v>6</v>
      </c>
      <c r="W67" s="9" t="s">
        <v>7</v>
      </c>
      <c r="X67" s="9" t="s">
        <v>8</v>
      </c>
      <c r="Y67" s="9" t="s">
        <v>9</v>
      </c>
      <c r="Z67" s="9" t="s">
        <v>10</v>
      </c>
      <c r="AA67" s="10" t="s">
        <v>15</v>
      </c>
      <c r="AB67" s="9" t="s">
        <v>5</v>
      </c>
      <c r="AC67" s="9" t="s">
        <v>6</v>
      </c>
      <c r="AD67" s="9" t="s">
        <v>7</v>
      </c>
      <c r="AE67" s="9" t="s">
        <v>8</v>
      </c>
      <c r="AF67" s="9" t="s">
        <v>9</v>
      </c>
      <c r="AG67" s="9" t="s">
        <v>10</v>
      </c>
      <c r="AH67" s="10" t="s">
        <v>15</v>
      </c>
      <c r="AI67" s="8" t="s">
        <v>12</v>
      </c>
      <c r="AJ67" s="7" t="s">
        <v>13</v>
      </c>
      <c r="AK67" s="7" t="s">
        <v>26</v>
      </c>
    </row>
    <row r="68" spans="2:37" x14ac:dyDescent="0.25">
      <c r="B68" s="63">
        <v>14</v>
      </c>
      <c r="C68" s="59" t="s">
        <v>128</v>
      </c>
      <c r="D68" s="60" t="s">
        <v>129</v>
      </c>
      <c r="E68" s="61"/>
      <c r="F68" s="79" t="s">
        <v>118</v>
      </c>
      <c r="G68" s="56">
        <v>50</v>
      </c>
      <c r="H68" s="56">
        <v>52</v>
      </c>
      <c r="I68" s="56">
        <v>53</v>
      </c>
      <c r="J68" s="56">
        <v>49</v>
      </c>
      <c r="K68" s="56">
        <v>48</v>
      </c>
      <c r="L68" s="56">
        <v>50</v>
      </c>
      <c r="M68" s="14">
        <f t="shared" ref="M68" si="9">SUM(G68:L68)</f>
        <v>302</v>
      </c>
      <c r="N68" s="14">
        <v>39</v>
      </c>
      <c r="O68" s="14">
        <v>49</v>
      </c>
      <c r="P68" s="14">
        <v>51</v>
      </c>
      <c r="Q68" s="14">
        <v>51</v>
      </c>
      <c r="R68" s="14">
        <v>47</v>
      </c>
      <c r="S68" s="14">
        <v>45</v>
      </c>
      <c r="T68" s="14">
        <f t="shared" ref="T68" si="10">SUM(N68:S68)</f>
        <v>282</v>
      </c>
      <c r="U68" s="14"/>
      <c r="V68" s="14"/>
      <c r="W68" s="14"/>
      <c r="X68" s="14"/>
      <c r="Y68" s="14"/>
      <c r="Z68" s="14"/>
      <c r="AA68" s="14">
        <v>302</v>
      </c>
      <c r="AB68" s="14"/>
      <c r="AC68" s="14"/>
      <c r="AD68" s="14"/>
      <c r="AE68" s="14"/>
      <c r="AF68" s="14"/>
      <c r="AG68" s="14"/>
      <c r="AH68" s="14">
        <v>302</v>
      </c>
      <c r="AI68" s="14">
        <f t="shared" ref="AI68" si="11">M68+T68+AA68+AH68</f>
        <v>1188</v>
      </c>
      <c r="AJ68" s="58" t="s">
        <v>181</v>
      </c>
    </row>
    <row r="69" spans="2:37" x14ac:dyDescent="0.25">
      <c r="B69" s="52"/>
      <c r="C69" s="43"/>
      <c r="D69" s="16"/>
      <c r="E69" s="17"/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20"/>
    </row>
    <row r="70" spans="2:37" ht="15.6" x14ac:dyDescent="0.3">
      <c r="B70" s="51" t="s">
        <v>40</v>
      </c>
    </row>
    <row r="71" spans="2:37" ht="39" customHeight="1" x14ac:dyDescent="0.25">
      <c r="B71" s="42" t="s">
        <v>0</v>
      </c>
      <c r="C71" s="7" t="s">
        <v>1</v>
      </c>
      <c r="D71" s="7" t="s">
        <v>2</v>
      </c>
      <c r="E71" s="8" t="s">
        <v>3</v>
      </c>
      <c r="F71" s="7" t="s">
        <v>4</v>
      </c>
      <c r="G71" s="9" t="s">
        <v>5</v>
      </c>
      <c r="H71" s="9" t="s">
        <v>6</v>
      </c>
      <c r="I71" s="9" t="s">
        <v>7</v>
      </c>
      <c r="J71" s="9" t="s">
        <v>8</v>
      </c>
      <c r="K71" s="9" t="s">
        <v>9</v>
      </c>
      <c r="L71" s="9" t="s">
        <v>10</v>
      </c>
      <c r="M71" s="10" t="s">
        <v>15</v>
      </c>
      <c r="N71" s="9" t="s">
        <v>5</v>
      </c>
      <c r="O71" s="9" t="s">
        <v>6</v>
      </c>
      <c r="P71" s="9" t="s">
        <v>7</v>
      </c>
      <c r="Q71" s="9" t="s">
        <v>8</v>
      </c>
      <c r="R71" s="9" t="s">
        <v>9</v>
      </c>
      <c r="S71" s="9" t="s">
        <v>10</v>
      </c>
      <c r="T71" s="10" t="s">
        <v>15</v>
      </c>
      <c r="U71" s="9" t="s">
        <v>5</v>
      </c>
      <c r="V71" s="9" t="s">
        <v>6</v>
      </c>
      <c r="W71" s="9" t="s">
        <v>7</v>
      </c>
      <c r="X71" s="9" t="s">
        <v>8</v>
      </c>
      <c r="Y71" s="9" t="s">
        <v>9</v>
      </c>
      <c r="Z71" s="9" t="s">
        <v>10</v>
      </c>
      <c r="AA71" s="10" t="s">
        <v>15</v>
      </c>
      <c r="AB71" s="9" t="s">
        <v>5</v>
      </c>
      <c r="AC71" s="9" t="s">
        <v>6</v>
      </c>
      <c r="AD71" s="9" t="s">
        <v>7</v>
      </c>
      <c r="AE71" s="9" t="s">
        <v>8</v>
      </c>
      <c r="AF71" s="9" t="s">
        <v>9</v>
      </c>
      <c r="AG71" s="9" t="s">
        <v>10</v>
      </c>
      <c r="AH71" s="10" t="s">
        <v>15</v>
      </c>
      <c r="AI71" s="8" t="s">
        <v>12</v>
      </c>
      <c r="AJ71" s="7" t="s">
        <v>13</v>
      </c>
      <c r="AK71" s="7" t="s">
        <v>26</v>
      </c>
    </row>
    <row r="72" spans="2:37" x14ac:dyDescent="0.25">
      <c r="B72" s="63">
        <v>15</v>
      </c>
      <c r="C72" s="59" t="s">
        <v>61</v>
      </c>
      <c r="D72" s="60" t="s">
        <v>62</v>
      </c>
      <c r="E72" s="61"/>
      <c r="F72" s="62" t="s">
        <v>130</v>
      </c>
      <c r="G72" s="56">
        <v>56</v>
      </c>
      <c r="H72" s="56">
        <v>57</v>
      </c>
      <c r="I72" s="56">
        <v>57</v>
      </c>
      <c r="J72" s="56">
        <v>57</v>
      </c>
      <c r="K72" s="56">
        <v>60</v>
      </c>
      <c r="L72" s="56">
        <v>47</v>
      </c>
      <c r="M72" s="14">
        <f t="shared" ref="M72" si="12">SUM(G72:L72)</f>
        <v>334</v>
      </c>
      <c r="N72" s="14">
        <v>58</v>
      </c>
      <c r="O72" s="14">
        <v>56</v>
      </c>
      <c r="P72" s="14">
        <v>57</v>
      </c>
      <c r="Q72" s="14">
        <v>56</v>
      </c>
      <c r="R72" s="14">
        <v>58</v>
      </c>
      <c r="S72" s="14">
        <v>59</v>
      </c>
      <c r="T72" s="14">
        <f t="shared" ref="T72" si="13">SUM(N72:S72)</f>
        <v>344</v>
      </c>
      <c r="U72" s="14"/>
      <c r="V72" s="14"/>
      <c r="W72" s="14"/>
      <c r="X72" s="14"/>
      <c r="Y72" s="14"/>
      <c r="Z72" s="14"/>
      <c r="AA72" s="14">
        <v>340</v>
      </c>
      <c r="AB72" s="14"/>
      <c r="AC72" s="14"/>
      <c r="AD72" s="14"/>
      <c r="AE72" s="14"/>
      <c r="AF72" s="14"/>
      <c r="AG72" s="14"/>
      <c r="AH72" s="14">
        <v>347</v>
      </c>
      <c r="AI72" s="14">
        <f t="shared" ref="AI72" si="14">M72+T72+AA72+AH72</f>
        <v>1365</v>
      </c>
      <c r="AJ72" s="58" t="s">
        <v>181</v>
      </c>
    </row>
    <row r="73" spans="2:37" x14ac:dyDescent="0.25">
      <c r="B73" s="41">
        <v>15</v>
      </c>
      <c r="C73" s="45" t="s">
        <v>59</v>
      </c>
      <c r="D73" s="11" t="s">
        <v>60</v>
      </c>
      <c r="E73" s="12"/>
      <c r="F73" s="13" t="s">
        <v>130</v>
      </c>
      <c r="G73" s="14">
        <v>57</v>
      </c>
      <c r="H73" s="14">
        <v>56</v>
      </c>
      <c r="I73" s="14">
        <v>57</v>
      </c>
      <c r="J73" s="14">
        <v>55</v>
      </c>
      <c r="K73" s="14">
        <v>57</v>
      </c>
      <c r="L73" s="14">
        <v>54</v>
      </c>
      <c r="M73" s="14">
        <f>SUM(G73:L73)</f>
        <v>336</v>
      </c>
      <c r="N73" s="14">
        <v>55</v>
      </c>
      <c r="O73" s="14">
        <v>55</v>
      </c>
      <c r="P73" s="14">
        <v>55</v>
      </c>
      <c r="Q73" s="14">
        <v>55</v>
      </c>
      <c r="R73" s="14">
        <v>59</v>
      </c>
      <c r="S73" s="14">
        <v>54</v>
      </c>
      <c r="T73" s="14">
        <f>SUM(N73:S73)</f>
        <v>333</v>
      </c>
      <c r="U73" s="14"/>
      <c r="V73" s="14"/>
      <c r="W73" s="14"/>
      <c r="X73" s="14"/>
      <c r="Y73" s="14"/>
      <c r="Z73" s="14"/>
      <c r="AA73" s="14">
        <v>329</v>
      </c>
      <c r="AB73" s="14"/>
      <c r="AC73" s="14"/>
      <c r="AD73" s="14"/>
      <c r="AE73" s="14"/>
      <c r="AF73" s="14"/>
      <c r="AG73" s="14"/>
      <c r="AH73" s="14">
        <v>337</v>
      </c>
      <c r="AI73" s="14">
        <f>M73+T73+AA73+AH73</f>
        <v>1335</v>
      </c>
      <c r="AJ73" s="15" t="s">
        <v>184</v>
      </c>
    </row>
    <row r="74" spans="2:37" ht="7.95" customHeight="1" x14ac:dyDescent="0.25">
      <c r="B74" s="52"/>
      <c r="C74" s="43"/>
      <c r="D74" s="16"/>
      <c r="E74" s="17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20"/>
    </row>
    <row r="75" spans="2:37" ht="36.6" x14ac:dyDescent="0.3">
      <c r="B75" s="51" t="s">
        <v>131</v>
      </c>
      <c r="AD75" s="9" t="s">
        <v>8</v>
      </c>
    </row>
    <row r="76" spans="2:37" ht="39" customHeight="1" x14ac:dyDescent="0.25">
      <c r="B76" s="42" t="s">
        <v>0</v>
      </c>
      <c r="C76" s="7" t="s">
        <v>1</v>
      </c>
      <c r="D76" s="7" t="s">
        <v>2</v>
      </c>
      <c r="E76" s="8" t="s">
        <v>3</v>
      </c>
      <c r="F76" s="7" t="s">
        <v>4</v>
      </c>
      <c r="G76" s="9" t="s">
        <v>5</v>
      </c>
      <c r="H76" s="9" t="s">
        <v>6</v>
      </c>
      <c r="I76" s="9" t="s">
        <v>7</v>
      </c>
      <c r="J76" s="9" t="s">
        <v>8</v>
      </c>
      <c r="K76" s="9" t="s">
        <v>9</v>
      </c>
      <c r="L76" s="9" t="s">
        <v>10</v>
      </c>
      <c r="M76" s="10" t="s">
        <v>15</v>
      </c>
      <c r="N76" s="9" t="s">
        <v>5</v>
      </c>
      <c r="O76" s="9" t="s">
        <v>6</v>
      </c>
      <c r="P76" s="9" t="s">
        <v>7</v>
      </c>
      <c r="Q76" s="9" t="s">
        <v>8</v>
      </c>
      <c r="R76" s="9" t="s">
        <v>9</v>
      </c>
      <c r="S76" s="9" t="s">
        <v>10</v>
      </c>
      <c r="T76" s="10" t="s">
        <v>15</v>
      </c>
      <c r="U76" s="9" t="s">
        <v>5</v>
      </c>
      <c r="V76" s="9" t="s">
        <v>6</v>
      </c>
      <c r="W76" s="9" t="s">
        <v>7</v>
      </c>
      <c r="X76" s="9" t="s">
        <v>8</v>
      </c>
      <c r="Y76" s="9" t="s">
        <v>9</v>
      </c>
      <c r="Z76" s="9" t="s">
        <v>10</v>
      </c>
      <c r="AA76" s="10" t="s">
        <v>15</v>
      </c>
      <c r="AB76" s="9" t="s">
        <v>5</v>
      </c>
      <c r="AC76" s="9" t="s">
        <v>6</v>
      </c>
      <c r="AD76" s="9" t="s">
        <v>7</v>
      </c>
      <c r="AF76" s="9" t="s">
        <v>9</v>
      </c>
      <c r="AG76" s="9" t="s">
        <v>10</v>
      </c>
      <c r="AH76" s="10" t="s">
        <v>15</v>
      </c>
      <c r="AI76" s="8" t="s">
        <v>12</v>
      </c>
      <c r="AJ76" s="7" t="s">
        <v>13</v>
      </c>
      <c r="AK76" s="7" t="s">
        <v>26</v>
      </c>
    </row>
    <row r="77" spans="2:37" x14ac:dyDescent="0.25">
      <c r="B77" s="41">
        <v>16</v>
      </c>
      <c r="C77" s="45" t="s">
        <v>132</v>
      </c>
      <c r="D77" s="11" t="s">
        <v>133</v>
      </c>
      <c r="E77" s="12"/>
      <c r="F77" s="13" t="s">
        <v>82</v>
      </c>
      <c r="G77" s="14">
        <v>41</v>
      </c>
      <c r="H77" s="14">
        <v>43</v>
      </c>
      <c r="I77" s="14">
        <v>42</v>
      </c>
      <c r="J77" s="14">
        <v>44</v>
      </c>
      <c r="K77" s="14">
        <v>41</v>
      </c>
      <c r="L77" s="14">
        <v>43</v>
      </c>
      <c r="M77" s="14">
        <f>SUM(G77:L77)</f>
        <v>254</v>
      </c>
      <c r="N77" s="14">
        <v>45</v>
      </c>
      <c r="O77" s="14">
        <v>43</v>
      </c>
      <c r="P77" s="14">
        <v>35</v>
      </c>
      <c r="Q77" s="14">
        <v>36</v>
      </c>
      <c r="R77" s="14">
        <v>46</v>
      </c>
      <c r="S77" s="14">
        <v>41</v>
      </c>
      <c r="T77" s="14">
        <f>SUM(N77:S77)</f>
        <v>246</v>
      </c>
      <c r="U77" s="14"/>
      <c r="V77" s="14"/>
      <c r="W77" s="14"/>
      <c r="X77" s="14"/>
      <c r="Y77" s="14"/>
      <c r="Z77" s="14"/>
      <c r="AA77" s="14">
        <v>263</v>
      </c>
      <c r="AB77" s="14"/>
      <c r="AC77" s="14"/>
      <c r="AD77" s="14"/>
      <c r="AE77" s="14"/>
      <c r="AF77" s="14"/>
      <c r="AG77" s="14"/>
      <c r="AH77" s="14">
        <v>247</v>
      </c>
      <c r="AI77" s="14">
        <f>M77+T77+AA77+AH77</f>
        <v>1010</v>
      </c>
      <c r="AJ77" s="15" t="s">
        <v>181</v>
      </c>
    </row>
    <row r="78" spans="2:37" x14ac:dyDescent="0.25">
      <c r="B78" s="52"/>
      <c r="C78" s="43"/>
      <c r="D78" s="16"/>
      <c r="E78" s="17"/>
      <c r="F78" s="18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20"/>
    </row>
    <row r="79" spans="2:37" ht="15.6" x14ac:dyDescent="0.3">
      <c r="B79" s="51" t="s">
        <v>134</v>
      </c>
    </row>
    <row r="80" spans="2:37" ht="39" customHeight="1" x14ac:dyDescent="0.25">
      <c r="B80" s="42" t="s">
        <v>45</v>
      </c>
      <c r="C80" s="7" t="s">
        <v>1</v>
      </c>
      <c r="D80" s="7" t="s">
        <v>2</v>
      </c>
      <c r="E80" s="8" t="s">
        <v>3</v>
      </c>
      <c r="F80" s="7" t="s">
        <v>4</v>
      </c>
      <c r="G80" s="9" t="s">
        <v>5</v>
      </c>
      <c r="H80" s="9" t="s">
        <v>6</v>
      </c>
      <c r="I80" s="9" t="s">
        <v>7</v>
      </c>
      <c r="J80" s="9" t="s">
        <v>8</v>
      </c>
      <c r="K80" s="9" t="s">
        <v>9</v>
      </c>
      <c r="L80" s="9" t="s">
        <v>10</v>
      </c>
      <c r="M80" s="10" t="s">
        <v>15</v>
      </c>
      <c r="N80" s="9" t="s">
        <v>5</v>
      </c>
      <c r="O80" s="9" t="s">
        <v>6</v>
      </c>
      <c r="P80" s="9" t="s">
        <v>7</v>
      </c>
      <c r="Q80" s="9" t="s">
        <v>8</v>
      </c>
      <c r="R80" s="9" t="s">
        <v>9</v>
      </c>
      <c r="S80" s="9" t="s">
        <v>10</v>
      </c>
      <c r="T80" s="10" t="s">
        <v>15</v>
      </c>
      <c r="U80" s="9" t="s">
        <v>5</v>
      </c>
      <c r="V80" s="9" t="s">
        <v>6</v>
      </c>
      <c r="W80" s="9" t="s">
        <v>7</v>
      </c>
      <c r="X80" s="9" t="s">
        <v>8</v>
      </c>
      <c r="Y80" s="9" t="s">
        <v>9</v>
      </c>
      <c r="Z80" s="9" t="s">
        <v>10</v>
      </c>
      <c r="AA80" s="10" t="s">
        <v>15</v>
      </c>
      <c r="AB80" s="9" t="s">
        <v>5</v>
      </c>
      <c r="AC80" s="9" t="s">
        <v>6</v>
      </c>
      <c r="AD80" s="9" t="s">
        <v>7</v>
      </c>
      <c r="AE80" s="9" t="s">
        <v>8</v>
      </c>
      <c r="AF80" s="9" t="s">
        <v>9</v>
      </c>
      <c r="AG80" s="9" t="s">
        <v>10</v>
      </c>
      <c r="AH80" s="10" t="s">
        <v>15</v>
      </c>
      <c r="AI80" s="8" t="s">
        <v>12</v>
      </c>
      <c r="AJ80" s="7" t="s">
        <v>13</v>
      </c>
      <c r="AK80" s="7" t="s">
        <v>26</v>
      </c>
    </row>
    <row r="81" spans="2:37" x14ac:dyDescent="0.25">
      <c r="B81" s="41">
        <v>17</v>
      </c>
      <c r="C81" s="45" t="s">
        <v>137</v>
      </c>
      <c r="D81" s="11" t="s">
        <v>138</v>
      </c>
      <c r="E81" s="12"/>
      <c r="F81" s="13" t="s">
        <v>86</v>
      </c>
      <c r="G81" s="14">
        <v>25</v>
      </c>
      <c r="H81" s="14">
        <v>27</v>
      </c>
      <c r="I81" s="14">
        <v>37</v>
      </c>
      <c r="J81" s="14">
        <v>30</v>
      </c>
      <c r="K81" s="14">
        <v>39</v>
      </c>
      <c r="L81" s="14">
        <v>27</v>
      </c>
      <c r="M81" s="14">
        <v>241</v>
      </c>
      <c r="N81" s="14">
        <v>34</v>
      </c>
      <c r="O81" s="14">
        <v>35</v>
      </c>
      <c r="P81" s="14">
        <v>41</v>
      </c>
      <c r="Q81" s="14">
        <v>35</v>
      </c>
      <c r="R81" s="14">
        <v>37</v>
      </c>
      <c r="S81" s="14">
        <v>41</v>
      </c>
      <c r="T81" s="14">
        <v>250</v>
      </c>
      <c r="U81" s="14"/>
      <c r="V81" s="14"/>
      <c r="W81" s="14"/>
      <c r="X81" s="14"/>
      <c r="Y81" s="14"/>
      <c r="Z81" s="14"/>
      <c r="AA81" s="14">
        <v>246</v>
      </c>
      <c r="AB81" s="14"/>
      <c r="AC81" s="14"/>
      <c r="AD81" s="14"/>
      <c r="AE81" s="14"/>
      <c r="AF81" s="14"/>
      <c r="AG81" s="14"/>
      <c r="AH81" s="14">
        <v>253</v>
      </c>
      <c r="AI81" s="14">
        <f>M81+T81+AA81+AH81</f>
        <v>990</v>
      </c>
      <c r="AJ81" s="15" t="s">
        <v>181</v>
      </c>
    </row>
    <row r="82" spans="2:37" x14ac:dyDescent="0.25">
      <c r="B82" s="41">
        <v>17</v>
      </c>
      <c r="C82" s="45" t="s">
        <v>139</v>
      </c>
      <c r="D82" s="11" t="s">
        <v>180</v>
      </c>
      <c r="E82" s="12"/>
      <c r="F82" s="13" t="s">
        <v>86</v>
      </c>
      <c r="G82" s="14"/>
      <c r="H82" s="14"/>
      <c r="I82" s="14"/>
      <c r="J82" s="14"/>
      <c r="K82" s="14"/>
      <c r="L82" s="14"/>
      <c r="M82" s="14">
        <v>232</v>
      </c>
      <c r="N82" s="14"/>
      <c r="O82" s="14"/>
      <c r="P82" s="14"/>
      <c r="Q82" s="14"/>
      <c r="R82" s="14"/>
      <c r="S82" s="14"/>
      <c r="T82" s="14">
        <v>211</v>
      </c>
      <c r="U82" s="14"/>
      <c r="V82" s="14"/>
      <c r="W82" s="14"/>
      <c r="X82" s="14"/>
      <c r="Y82" s="14"/>
      <c r="Z82" s="14"/>
      <c r="AA82" s="14">
        <v>242</v>
      </c>
      <c r="AB82" s="14"/>
      <c r="AC82" s="14"/>
      <c r="AD82" s="14"/>
      <c r="AE82" s="14"/>
      <c r="AF82" s="14"/>
      <c r="AG82" s="14"/>
      <c r="AH82" s="14">
        <v>230</v>
      </c>
      <c r="AI82" s="14">
        <v>915</v>
      </c>
      <c r="AJ82" s="15" t="s">
        <v>184</v>
      </c>
    </row>
    <row r="83" spans="2:37" x14ac:dyDescent="0.25">
      <c r="B83" s="41">
        <v>17</v>
      </c>
      <c r="C83" s="45" t="s">
        <v>135</v>
      </c>
      <c r="D83" s="11" t="s">
        <v>136</v>
      </c>
      <c r="E83" s="12"/>
      <c r="F83" s="13" t="s">
        <v>85</v>
      </c>
      <c r="G83" s="14">
        <v>39</v>
      </c>
      <c r="H83" s="14">
        <v>45</v>
      </c>
      <c r="I83" s="14">
        <v>40</v>
      </c>
      <c r="J83" s="14">
        <v>38</v>
      </c>
      <c r="K83" s="14">
        <v>37</v>
      </c>
      <c r="L83" s="14">
        <v>33</v>
      </c>
      <c r="M83" s="14">
        <v>185</v>
      </c>
      <c r="N83" s="14">
        <v>41</v>
      </c>
      <c r="O83" s="14">
        <v>47</v>
      </c>
      <c r="P83" s="14">
        <v>29</v>
      </c>
      <c r="Q83" s="14">
        <v>20</v>
      </c>
      <c r="R83" s="14">
        <v>29</v>
      </c>
      <c r="S83" s="14">
        <v>45</v>
      </c>
      <c r="T83" s="14">
        <v>223</v>
      </c>
      <c r="U83" s="14"/>
      <c r="V83" s="14"/>
      <c r="W83" s="14"/>
      <c r="X83" s="14"/>
      <c r="Y83" s="14"/>
      <c r="Z83" s="14"/>
      <c r="AA83" s="14">
        <v>179</v>
      </c>
      <c r="AB83" s="14"/>
      <c r="AC83" s="14"/>
      <c r="AD83" s="14"/>
      <c r="AE83" s="14"/>
      <c r="AF83" s="14"/>
      <c r="AG83" s="14"/>
      <c r="AH83" s="14">
        <v>199</v>
      </c>
      <c r="AI83" s="14">
        <f>M83+T83+AA83+AH83</f>
        <v>786</v>
      </c>
      <c r="AJ83" s="15" t="s">
        <v>185</v>
      </c>
    </row>
    <row r="84" spans="2:37" s="28" customFormat="1" ht="8.25" customHeight="1" x14ac:dyDescent="0.2">
      <c r="B84" s="54"/>
      <c r="C84" s="47"/>
      <c r="D84" s="25"/>
      <c r="E84" s="24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6"/>
    </row>
    <row r="85" spans="2:37" ht="15.6" x14ac:dyDescent="0.3">
      <c r="B85" s="51" t="s">
        <v>155</v>
      </c>
    </row>
    <row r="86" spans="2:37" ht="59.4" x14ac:dyDescent="0.25">
      <c r="B86" s="42" t="s">
        <v>0</v>
      </c>
      <c r="C86" s="7" t="s">
        <v>1</v>
      </c>
      <c r="D86" s="7" t="s">
        <v>2</v>
      </c>
      <c r="E86" s="8" t="s">
        <v>3</v>
      </c>
      <c r="F86" s="7" t="s">
        <v>4</v>
      </c>
      <c r="G86" s="9" t="s">
        <v>5</v>
      </c>
      <c r="H86" s="9" t="s">
        <v>6</v>
      </c>
      <c r="I86" s="9" t="s">
        <v>7</v>
      </c>
      <c r="J86" s="9" t="s">
        <v>8</v>
      </c>
      <c r="K86" s="9" t="s">
        <v>9</v>
      </c>
      <c r="L86" s="9" t="s">
        <v>10</v>
      </c>
      <c r="M86" s="10" t="s">
        <v>63</v>
      </c>
      <c r="N86" s="9" t="s">
        <v>63</v>
      </c>
      <c r="O86" s="9" t="s">
        <v>63</v>
      </c>
      <c r="P86" s="9" t="s">
        <v>63</v>
      </c>
      <c r="Q86" s="9" t="s">
        <v>63</v>
      </c>
      <c r="R86" s="9" t="s">
        <v>63</v>
      </c>
      <c r="S86" s="9" t="s">
        <v>63</v>
      </c>
      <c r="T86" s="10" t="s">
        <v>63</v>
      </c>
      <c r="U86" s="9" t="s">
        <v>63</v>
      </c>
      <c r="V86" s="9" t="s">
        <v>63</v>
      </c>
      <c r="W86" s="9" t="s">
        <v>63</v>
      </c>
      <c r="X86" s="9" t="s">
        <v>63</v>
      </c>
      <c r="Y86" s="9" t="s">
        <v>63</v>
      </c>
      <c r="Z86" s="9" t="s">
        <v>63</v>
      </c>
      <c r="AA86" s="10" t="s">
        <v>63</v>
      </c>
      <c r="AB86" s="9" t="s">
        <v>63</v>
      </c>
      <c r="AC86" s="9" t="s">
        <v>63</v>
      </c>
      <c r="AD86" s="9" t="s">
        <v>63</v>
      </c>
      <c r="AE86" s="9" t="s">
        <v>63</v>
      </c>
      <c r="AF86" s="9" t="s">
        <v>63</v>
      </c>
      <c r="AG86" s="9" t="s">
        <v>63</v>
      </c>
      <c r="AH86" s="10" t="s">
        <v>63</v>
      </c>
      <c r="AI86" s="8" t="s">
        <v>12</v>
      </c>
      <c r="AJ86" s="7" t="s">
        <v>13</v>
      </c>
      <c r="AK86" s="7" t="s">
        <v>26</v>
      </c>
    </row>
    <row r="87" spans="2:37" x14ac:dyDescent="0.25">
      <c r="B87" s="41">
        <v>22</v>
      </c>
      <c r="C87" s="45" t="s">
        <v>156</v>
      </c>
      <c r="D87" s="11" t="s">
        <v>157</v>
      </c>
      <c r="E87" s="12"/>
      <c r="F87" s="55" t="s">
        <v>86</v>
      </c>
      <c r="G87" s="14">
        <v>36</v>
      </c>
      <c r="H87" s="14">
        <v>34</v>
      </c>
      <c r="I87" s="14">
        <v>32</v>
      </c>
      <c r="J87" s="14">
        <v>32</v>
      </c>
      <c r="K87" s="14">
        <v>29</v>
      </c>
      <c r="L87" s="14">
        <v>32</v>
      </c>
      <c r="M87" s="14">
        <f>SUM(G87:L87)</f>
        <v>195</v>
      </c>
      <c r="N87" s="14">
        <v>34</v>
      </c>
      <c r="O87" s="14">
        <v>40</v>
      </c>
      <c r="P87" s="14">
        <v>38</v>
      </c>
      <c r="Q87" s="14">
        <v>28</v>
      </c>
      <c r="R87" s="14">
        <v>33</v>
      </c>
      <c r="S87" s="14">
        <v>36</v>
      </c>
      <c r="T87" s="14">
        <f>SUM(N87:S87)</f>
        <v>209</v>
      </c>
      <c r="U87" s="14"/>
      <c r="V87" s="14"/>
      <c r="W87" s="14"/>
      <c r="X87" s="14"/>
      <c r="Y87" s="14"/>
      <c r="Z87" s="14"/>
      <c r="AA87" s="14">
        <v>163</v>
      </c>
      <c r="AB87" s="14"/>
      <c r="AC87" s="14"/>
      <c r="AD87" s="14"/>
      <c r="AE87" s="14"/>
      <c r="AF87" s="14"/>
      <c r="AG87" s="14"/>
      <c r="AH87" s="14">
        <v>200</v>
      </c>
      <c r="AI87" s="14">
        <f>M87+T87+AA87+AH87</f>
        <v>767</v>
      </c>
      <c r="AJ87" s="15" t="s">
        <v>181</v>
      </c>
    </row>
    <row r="88" spans="2:37" x14ac:dyDescent="0.25">
      <c r="B88" s="52"/>
      <c r="C88" s="43"/>
      <c r="D88" s="16"/>
      <c r="E88" s="17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20"/>
    </row>
    <row r="89" spans="2:37" x14ac:dyDescent="0.25">
      <c r="B89" s="52"/>
      <c r="C89" s="43"/>
      <c r="D89" s="16"/>
      <c r="E89" s="17"/>
      <c r="F89" s="18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20"/>
    </row>
    <row r="90" spans="2:37" x14ac:dyDescent="0.25">
      <c r="B90" s="50" t="s">
        <v>16</v>
      </c>
      <c r="D90" s="29" t="s">
        <v>42</v>
      </c>
    </row>
    <row r="91" spans="2:37" x14ac:dyDescent="0.25">
      <c r="B91" s="50" t="s">
        <v>17</v>
      </c>
      <c r="D91" s="30" t="s">
        <v>43</v>
      </c>
    </row>
  </sheetData>
  <sortState xmlns:xlrd2="http://schemas.microsoft.com/office/spreadsheetml/2017/richdata2" ref="B49:AI51">
    <sortCondition descending="1" ref="AI49:AI51"/>
  </sortState>
  <pageMargins left="0.39370078740157483" right="0.11811023622047245" top="0.39370078740157483" bottom="0.82677165354330717" header="0.19685039370078741" footer="0.11811023622047245"/>
  <pageSetup scale="90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8"/>
  <sheetViews>
    <sheetView zoomScale="87" zoomScaleNormal="87" zoomScalePageLayoutView="150" workbookViewId="0">
      <selection activeCell="AH55" sqref="AH55"/>
    </sheetView>
  </sheetViews>
  <sheetFormatPr defaultColWidth="8.77734375" defaultRowHeight="13.2" outlineLevelCol="1" x14ac:dyDescent="0.25"/>
  <cols>
    <col min="1" max="1" width="2" style="5" customWidth="1"/>
    <col min="2" max="2" width="4.44140625" style="32" customWidth="1"/>
    <col min="3" max="3" width="16.44140625" style="32" customWidth="1"/>
    <col min="4" max="4" width="14.21875" style="5" customWidth="1"/>
    <col min="5" max="5" width="6.44140625" style="4" hidden="1" customWidth="1"/>
    <col min="6" max="6" width="22.77734375" style="5" customWidth="1"/>
    <col min="7" max="7" width="0.109375" style="4" customWidth="1" outlineLevel="1"/>
    <col min="8" max="8" width="4.44140625" style="4" hidden="1" customWidth="1" outlineLevel="1"/>
    <col min="9" max="12" width="4.21875" style="4" hidden="1" customWidth="1" outlineLevel="1"/>
    <col min="13" max="18" width="4.21875" style="31" hidden="1" customWidth="1" outlineLevel="1"/>
    <col min="19" max="19" width="7.44140625" style="5" customWidth="1" collapsed="1"/>
    <col min="20" max="20" width="0.109375" style="4" customWidth="1" outlineLevel="1"/>
    <col min="21" max="25" width="4.21875" style="4" hidden="1" customWidth="1" outlineLevel="1"/>
    <col min="26" max="30" width="4.21875" style="32" hidden="1" customWidth="1" outlineLevel="1"/>
    <col min="31" max="31" width="0.109375" style="32" hidden="1" customWidth="1" outlineLevel="1"/>
    <col min="32" max="32" width="7.44140625" style="5" customWidth="1" collapsed="1"/>
    <col min="33" max="33" width="7" style="5" customWidth="1"/>
    <col min="34" max="34" width="6.44140625" style="5" customWidth="1"/>
    <col min="35" max="35" width="8.77734375" style="5" hidden="1" customWidth="1"/>
    <col min="36" max="16384" width="8.77734375" style="5"/>
  </cols>
  <sheetData>
    <row r="1" spans="2:35" ht="18.75" customHeight="1" x14ac:dyDescent="0.3">
      <c r="B1" s="49" t="s">
        <v>79</v>
      </c>
      <c r="C1" s="44"/>
      <c r="D1" s="1"/>
      <c r="E1" s="2"/>
      <c r="F1" s="3"/>
      <c r="AC1" s="31"/>
      <c r="AD1" s="31"/>
      <c r="AE1" s="31"/>
      <c r="AF1" s="4"/>
      <c r="AG1" s="4"/>
    </row>
    <row r="2" spans="2:35" ht="7.5" customHeight="1" x14ac:dyDescent="0.25"/>
    <row r="3" spans="2:35" ht="15.6" x14ac:dyDescent="0.3">
      <c r="B3" s="77" t="s">
        <v>54</v>
      </c>
    </row>
    <row r="4" spans="2:35" ht="42" customHeight="1" x14ac:dyDescent="0.25">
      <c r="B4" s="6" t="s">
        <v>0</v>
      </c>
      <c r="C4" s="7" t="s">
        <v>1</v>
      </c>
      <c r="D4" s="7" t="s">
        <v>2</v>
      </c>
      <c r="E4" s="8" t="s">
        <v>3</v>
      </c>
      <c r="F4" s="7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10" t="s">
        <v>24</v>
      </c>
      <c r="T4" s="9" t="s">
        <v>5</v>
      </c>
      <c r="U4" s="9" t="s">
        <v>6</v>
      </c>
      <c r="V4" s="9" t="s">
        <v>7</v>
      </c>
      <c r="W4" s="9" t="s">
        <v>8</v>
      </c>
      <c r="X4" s="9" t="s">
        <v>9</v>
      </c>
      <c r="Y4" s="9" t="s">
        <v>10</v>
      </c>
      <c r="Z4" s="9" t="s">
        <v>18</v>
      </c>
      <c r="AA4" s="9" t="s">
        <v>19</v>
      </c>
      <c r="AB4" s="9" t="s">
        <v>20</v>
      </c>
      <c r="AC4" s="9" t="s">
        <v>21</v>
      </c>
      <c r="AD4" s="9" t="s">
        <v>22</v>
      </c>
      <c r="AE4" s="9" t="s">
        <v>23</v>
      </c>
      <c r="AF4" s="10" t="s">
        <v>24</v>
      </c>
      <c r="AG4" s="8" t="s">
        <v>12</v>
      </c>
      <c r="AH4" s="7" t="s">
        <v>13</v>
      </c>
      <c r="AI4" s="7" t="s">
        <v>26</v>
      </c>
    </row>
    <row r="5" spans="2:35" x14ac:dyDescent="0.25">
      <c r="B5" s="78">
        <v>18</v>
      </c>
      <c r="C5" s="48" t="s">
        <v>140</v>
      </c>
      <c r="D5" s="35" t="s">
        <v>141</v>
      </c>
      <c r="E5" s="36"/>
      <c r="F5" s="37" t="s">
        <v>86</v>
      </c>
      <c r="G5" s="14"/>
      <c r="H5" s="14"/>
      <c r="I5" s="14"/>
      <c r="J5" s="14"/>
      <c r="K5" s="14"/>
      <c r="L5" s="14"/>
      <c r="M5" s="33"/>
      <c r="N5" s="33"/>
      <c r="O5" s="33"/>
      <c r="P5" s="33"/>
      <c r="Q5" s="33"/>
      <c r="R5" s="33"/>
      <c r="S5" s="14">
        <v>309</v>
      </c>
      <c r="T5" s="14"/>
      <c r="U5" s="14"/>
      <c r="V5" s="14"/>
      <c r="W5" s="14"/>
      <c r="X5" s="14"/>
      <c r="Y5" s="14"/>
      <c r="Z5" s="33"/>
      <c r="AA5" s="33"/>
      <c r="AB5" s="33"/>
      <c r="AC5" s="33"/>
      <c r="AD5" s="33"/>
      <c r="AE5" s="33"/>
      <c r="AF5" s="14">
        <v>298</v>
      </c>
      <c r="AG5" s="14">
        <f t="shared" ref="AG5" si="0">S5+AF5</f>
        <v>607</v>
      </c>
      <c r="AH5" s="15" t="s">
        <v>184</v>
      </c>
    </row>
    <row r="6" spans="2:35" x14ac:dyDescent="0.25">
      <c r="B6" s="102">
        <v>18</v>
      </c>
      <c r="C6" s="103" t="s">
        <v>142</v>
      </c>
      <c r="D6" s="104" t="s">
        <v>143</v>
      </c>
      <c r="E6" s="105"/>
      <c r="F6" s="106" t="s">
        <v>83</v>
      </c>
      <c r="G6" s="14"/>
      <c r="H6" s="14"/>
      <c r="I6" s="14"/>
      <c r="J6" s="14"/>
      <c r="K6" s="14"/>
      <c r="L6" s="14"/>
      <c r="M6" s="33"/>
      <c r="N6" s="33"/>
      <c r="O6" s="33"/>
      <c r="P6" s="33"/>
      <c r="Q6" s="33"/>
      <c r="R6" s="33"/>
      <c r="S6" s="14">
        <v>309</v>
      </c>
      <c r="T6" s="14"/>
      <c r="U6" s="14"/>
      <c r="V6" s="14"/>
      <c r="W6" s="14"/>
      <c r="X6" s="14"/>
      <c r="Y6" s="14"/>
      <c r="Z6" s="33"/>
      <c r="AA6" s="33"/>
      <c r="AB6" s="33"/>
      <c r="AC6" s="33"/>
      <c r="AD6" s="33"/>
      <c r="AE6" s="33"/>
      <c r="AF6" s="14">
        <v>291</v>
      </c>
      <c r="AG6" s="14">
        <v>600</v>
      </c>
      <c r="AH6" s="15" t="s">
        <v>184</v>
      </c>
    </row>
    <row r="7" spans="2:35" x14ac:dyDescent="0.25">
      <c r="B7" s="102">
        <v>19</v>
      </c>
      <c r="C7" s="103" t="s">
        <v>55</v>
      </c>
      <c r="D7" s="104" t="s">
        <v>56</v>
      </c>
      <c r="E7" s="105"/>
      <c r="F7" s="106" t="s">
        <v>84</v>
      </c>
      <c r="G7" s="14"/>
      <c r="H7" s="14"/>
      <c r="I7" s="14"/>
      <c r="J7" s="14"/>
      <c r="K7" s="14"/>
      <c r="L7" s="14"/>
      <c r="M7" s="33"/>
      <c r="N7" s="33"/>
      <c r="O7" s="33"/>
      <c r="P7" s="33"/>
      <c r="Q7" s="33"/>
      <c r="R7" s="33"/>
      <c r="S7" s="14">
        <v>298</v>
      </c>
      <c r="T7" s="14"/>
      <c r="U7" s="14"/>
      <c r="V7" s="14"/>
      <c r="W7" s="14"/>
      <c r="X7" s="14"/>
      <c r="Y7" s="14"/>
      <c r="Z7" s="33"/>
      <c r="AA7" s="33"/>
      <c r="AB7" s="33"/>
      <c r="AC7" s="33"/>
      <c r="AD7" s="33"/>
      <c r="AE7" s="33"/>
      <c r="AF7" s="14">
        <v>296</v>
      </c>
      <c r="AG7" s="14">
        <v>594</v>
      </c>
      <c r="AH7" s="15" t="s">
        <v>185</v>
      </c>
    </row>
    <row r="8" spans="2:35" x14ac:dyDescent="0.25">
      <c r="B8" s="102">
        <v>19</v>
      </c>
      <c r="C8" s="103" t="s">
        <v>66</v>
      </c>
      <c r="D8" s="104" t="s">
        <v>67</v>
      </c>
      <c r="E8" s="105"/>
      <c r="F8" s="106" t="s">
        <v>86</v>
      </c>
      <c r="G8" s="14"/>
      <c r="H8" s="14"/>
      <c r="I8" s="14"/>
      <c r="J8" s="14"/>
      <c r="K8" s="14"/>
      <c r="L8" s="14"/>
      <c r="M8" s="33"/>
      <c r="N8" s="33"/>
      <c r="O8" s="33"/>
      <c r="P8" s="33"/>
      <c r="Q8" s="33"/>
      <c r="R8" s="33"/>
      <c r="S8" s="14">
        <v>258</v>
      </c>
      <c r="T8" s="14"/>
      <c r="U8" s="14"/>
      <c r="V8" s="14"/>
      <c r="W8" s="14"/>
      <c r="X8" s="14"/>
      <c r="Y8" s="14"/>
      <c r="Z8" s="33"/>
      <c r="AA8" s="33"/>
      <c r="AB8" s="33"/>
      <c r="AC8" s="33"/>
      <c r="AD8" s="33"/>
      <c r="AE8" s="33"/>
      <c r="AF8" s="14">
        <v>249</v>
      </c>
      <c r="AG8" s="14">
        <v>507</v>
      </c>
      <c r="AH8" s="15">
        <v>4</v>
      </c>
    </row>
    <row r="9" spans="2:35" x14ac:dyDescent="0.25">
      <c r="B9" s="102">
        <v>19</v>
      </c>
      <c r="C9" s="103" t="s">
        <v>144</v>
      </c>
      <c r="D9" s="104" t="s">
        <v>145</v>
      </c>
      <c r="E9" s="105"/>
      <c r="F9" s="106" t="s">
        <v>84</v>
      </c>
      <c r="G9" s="14"/>
      <c r="H9" s="14"/>
      <c r="I9" s="14"/>
      <c r="J9" s="14"/>
      <c r="K9" s="14"/>
      <c r="L9" s="14"/>
      <c r="M9" s="33"/>
      <c r="N9" s="33"/>
      <c r="O9" s="33"/>
      <c r="P9" s="33"/>
      <c r="Q9" s="33"/>
      <c r="R9" s="33"/>
      <c r="S9" s="14">
        <v>240</v>
      </c>
      <c r="T9" s="14"/>
      <c r="U9" s="14"/>
      <c r="V9" s="14"/>
      <c r="W9" s="14"/>
      <c r="X9" s="14"/>
      <c r="Y9" s="14"/>
      <c r="Z9" s="33"/>
      <c r="AA9" s="33"/>
      <c r="AB9" s="33"/>
      <c r="AC9" s="33"/>
      <c r="AD9" s="33"/>
      <c r="AE9" s="33"/>
      <c r="AF9" s="14">
        <v>229</v>
      </c>
      <c r="AG9" s="14">
        <v>469</v>
      </c>
      <c r="AH9" s="15">
        <v>5</v>
      </c>
    </row>
    <row r="10" spans="2:35" x14ac:dyDescent="0.25">
      <c r="B10" s="65"/>
      <c r="C10" s="43"/>
      <c r="D10" s="16"/>
      <c r="E10" s="17"/>
      <c r="F10" s="18"/>
      <c r="G10" s="19"/>
      <c r="H10" s="19"/>
      <c r="I10" s="19"/>
      <c r="J10" s="19"/>
      <c r="K10" s="19"/>
      <c r="L10" s="19"/>
      <c r="M10" s="34"/>
      <c r="N10" s="34"/>
      <c r="O10" s="34"/>
      <c r="P10" s="34"/>
      <c r="Q10" s="34"/>
      <c r="R10" s="34"/>
      <c r="S10" s="19"/>
      <c r="T10" s="19"/>
      <c r="U10" s="19"/>
      <c r="V10" s="19"/>
      <c r="W10" s="19"/>
      <c r="X10" s="19"/>
      <c r="Y10" s="19"/>
      <c r="Z10" s="34"/>
      <c r="AA10" s="34"/>
      <c r="AB10" s="34"/>
      <c r="AC10" s="34"/>
      <c r="AD10" s="34"/>
      <c r="AE10" s="34"/>
      <c r="AF10" s="19"/>
      <c r="AG10" s="19"/>
      <c r="AH10" s="20"/>
    </row>
    <row r="11" spans="2:35" ht="15.6" x14ac:dyDescent="0.3">
      <c r="B11" s="77" t="s">
        <v>146</v>
      </c>
    </row>
    <row r="12" spans="2:35" ht="41.1" customHeight="1" x14ac:dyDescent="0.25">
      <c r="B12" s="6" t="s">
        <v>0</v>
      </c>
      <c r="C12" s="7" t="s">
        <v>1</v>
      </c>
      <c r="D12" s="7" t="s">
        <v>2</v>
      </c>
      <c r="E12" s="8" t="s">
        <v>3</v>
      </c>
      <c r="F12" s="7" t="s">
        <v>4</v>
      </c>
      <c r="G12" s="9" t="s">
        <v>5</v>
      </c>
      <c r="H12" s="9" t="s">
        <v>6</v>
      </c>
      <c r="I12" s="9" t="s">
        <v>7</v>
      </c>
      <c r="J12" s="9" t="s">
        <v>8</v>
      </c>
      <c r="K12" s="9" t="s">
        <v>9</v>
      </c>
      <c r="L12" s="9" t="s">
        <v>10</v>
      </c>
      <c r="M12" s="9" t="s">
        <v>18</v>
      </c>
      <c r="N12" s="9" t="s">
        <v>19</v>
      </c>
      <c r="O12" s="9" t="s">
        <v>20</v>
      </c>
      <c r="P12" s="9" t="s">
        <v>21</v>
      </c>
      <c r="Q12" s="9" t="s">
        <v>22</v>
      </c>
      <c r="R12" s="9" t="s">
        <v>23</v>
      </c>
      <c r="S12" s="10" t="s">
        <v>24</v>
      </c>
      <c r="T12" s="9" t="s">
        <v>5</v>
      </c>
      <c r="U12" s="9" t="s">
        <v>6</v>
      </c>
      <c r="V12" s="9" t="s">
        <v>7</v>
      </c>
      <c r="W12" s="9" t="s">
        <v>8</v>
      </c>
      <c r="X12" s="9" t="s">
        <v>9</v>
      </c>
      <c r="Y12" s="9" t="s">
        <v>10</v>
      </c>
      <c r="Z12" s="9" t="s">
        <v>18</v>
      </c>
      <c r="AA12" s="9" t="s">
        <v>19</v>
      </c>
      <c r="AB12" s="9" t="s">
        <v>20</v>
      </c>
      <c r="AC12" s="9" t="s">
        <v>21</v>
      </c>
      <c r="AD12" s="9" t="s">
        <v>22</v>
      </c>
      <c r="AE12" s="9" t="s">
        <v>23</v>
      </c>
      <c r="AF12" s="10" t="s">
        <v>24</v>
      </c>
      <c r="AG12" s="8" t="s">
        <v>12</v>
      </c>
      <c r="AH12" s="7" t="s">
        <v>13</v>
      </c>
      <c r="AI12" s="7" t="s">
        <v>26</v>
      </c>
    </row>
    <row r="13" spans="2:35" x14ac:dyDescent="0.25">
      <c r="B13" s="64">
        <v>20</v>
      </c>
      <c r="C13" s="59" t="s">
        <v>147</v>
      </c>
      <c r="D13" s="60" t="s">
        <v>148</v>
      </c>
      <c r="E13" s="68"/>
      <c r="F13" s="23" t="s">
        <v>86</v>
      </c>
      <c r="G13" s="69"/>
      <c r="H13" s="56"/>
      <c r="I13" s="56"/>
      <c r="J13" s="56"/>
      <c r="K13" s="56"/>
      <c r="L13" s="56"/>
      <c r="M13" s="57"/>
      <c r="N13" s="57"/>
      <c r="O13" s="57"/>
      <c r="P13" s="57"/>
      <c r="Q13" s="57"/>
      <c r="R13" s="57"/>
      <c r="S13" s="14">
        <v>247</v>
      </c>
      <c r="T13" s="14"/>
      <c r="U13" s="14"/>
      <c r="V13" s="14"/>
      <c r="W13" s="14"/>
      <c r="X13" s="14"/>
      <c r="Y13" s="14"/>
      <c r="Z13" s="33"/>
      <c r="AA13" s="33"/>
      <c r="AB13" s="33"/>
      <c r="AC13" s="33"/>
      <c r="AD13" s="33"/>
      <c r="AE13" s="33"/>
      <c r="AF13" s="14">
        <v>261</v>
      </c>
      <c r="AG13" s="14">
        <f>S13+AF13</f>
        <v>508</v>
      </c>
      <c r="AH13" s="58" t="s">
        <v>181</v>
      </c>
    </row>
    <row r="14" spans="2:35" x14ac:dyDescent="0.25">
      <c r="B14" s="65"/>
      <c r="C14" s="43"/>
      <c r="D14" s="16"/>
      <c r="E14" s="17"/>
      <c r="F14" s="18"/>
      <c r="G14" s="19"/>
      <c r="H14" s="19"/>
      <c r="I14" s="19"/>
      <c r="J14" s="19"/>
      <c r="K14" s="19"/>
      <c r="L14" s="19"/>
      <c r="M14" s="34"/>
      <c r="N14" s="34"/>
      <c r="O14" s="34"/>
      <c r="P14" s="34"/>
      <c r="Q14" s="34"/>
      <c r="R14" s="34"/>
      <c r="S14" s="19"/>
      <c r="T14" s="19"/>
      <c r="U14" s="19"/>
      <c r="V14" s="19"/>
      <c r="W14" s="19"/>
      <c r="X14" s="19"/>
      <c r="Y14" s="19"/>
      <c r="Z14" s="34"/>
      <c r="AA14" s="34"/>
      <c r="AB14" s="34"/>
      <c r="AC14" s="34"/>
      <c r="AD14" s="34"/>
      <c r="AE14" s="34"/>
      <c r="AF14" s="19"/>
      <c r="AG14" s="19"/>
      <c r="AH14" s="20"/>
    </row>
    <row r="15" spans="2:35" ht="15.6" x14ac:dyDescent="0.3">
      <c r="B15" s="77" t="s">
        <v>149</v>
      </c>
    </row>
    <row r="16" spans="2:35" ht="41.1" customHeight="1" x14ac:dyDescent="0.25">
      <c r="B16" s="6" t="s">
        <v>0</v>
      </c>
      <c r="C16" s="7" t="s">
        <v>1</v>
      </c>
      <c r="D16" s="7" t="s">
        <v>2</v>
      </c>
      <c r="E16" s="8" t="s">
        <v>3</v>
      </c>
      <c r="F16" s="7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10</v>
      </c>
      <c r="M16" s="9" t="s">
        <v>18</v>
      </c>
      <c r="N16" s="9" t="s">
        <v>19</v>
      </c>
      <c r="O16" s="9" t="s">
        <v>20</v>
      </c>
      <c r="P16" s="9" t="s">
        <v>21</v>
      </c>
      <c r="Q16" s="9" t="s">
        <v>22</v>
      </c>
      <c r="R16" s="9" t="s">
        <v>23</v>
      </c>
      <c r="S16" s="10" t="s">
        <v>24</v>
      </c>
      <c r="T16" s="9" t="s">
        <v>5</v>
      </c>
      <c r="U16" s="9" t="s">
        <v>6</v>
      </c>
      <c r="V16" s="9" t="s">
        <v>7</v>
      </c>
      <c r="W16" s="9" t="s">
        <v>8</v>
      </c>
      <c r="X16" s="9" t="s">
        <v>9</v>
      </c>
      <c r="Y16" s="9" t="s">
        <v>10</v>
      </c>
      <c r="Z16" s="9" t="s">
        <v>18</v>
      </c>
      <c r="AA16" s="9" t="s">
        <v>19</v>
      </c>
      <c r="AB16" s="9" t="s">
        <v>20</v>
      </c>
      <c r="AC16" s="9" t="s">
        <v>21</v>
      </c>
      <c r="AD16" s="9" t="s">
        <v>22</v>
      </c>
      <c r="AE16" s="9" t="s">
        <v>23</v>
      </c>
      <c r="AF16" s="10" t="s">
        <v>24</v>
      </c>
      <c r="AG16" s="8" t="s">
        <v>12</v>
      </c>
      <c r="AH16" s="7" t="s">
        <v>13</v>
      </c>
      <c r="AI16" s="7" t="s">
        <v>26</v>
      </c>
    </row>
    <row r="17" spans="2:35" x14ac:dyDescent="0.25">
      <c r="B17" s="64">
        <v>20</v>
      </c>
      <c r="C17" s="59" t="s">
        <v>150</v>
      </c>
      <c r="D17" s="60" t="s">
        <v>138</v>
      </c>
      <c r="E17" s="68"/>
      <c r="F17" s="23" t="s">
        <v>86</v>
      </c>
      <c r="G17" s="69">
        <v>40</v>
      </c>
      <c r="H17" s="56">
        <v>28</v>
      </c>
      <c r="I17" s="56">
        <v>42</v>
      </c>
      <c r="J17" s="56">
        <v>32</v>
      </c>
      <c r="K17" s="56">
        <v>32</v>
      </c>
      <c r="L17" s="56"/>
      <c r="M17" s="57"/>
      <c r="N17" s="57"/>
      <c r="O17" s="57"/>
      <c r="P17" s="57"/>
      <c r="Q17" s="57"/>
      <c r="R17" s="57"/>
      <c r="S17" s="14">
        <v>200</v>
      </c>
      <c r="T17" s="14"/>
      <c r="U17" s="14"/>
      <c r="V17" s="14"/>
      <c r="W17" s="14"/>
      <c r="X17" s="14"/>
      <c r="Y17" s="14"/>
      <c r="Z17" s="33"/>
      <c r="AA17" s="33"/>
      <c r="AB17" s="33"/>
      <c r="AC17" s="33"/>
      <c r="AD17" s="33"/>
      <c r="AE17" s="33"/>
      <c r="AF17" s="14">
        <v>198</v>
      </c>
      <c r="AG17" s="14">
        <f>S17+AF17</f>
        <v>398</v>
      </c>
      <c r="AH17" s="58" t="s">
        <v>181</v>
      </c>
    </row>
    <row r="18" spans="2:35" x14ac:dyDescent="0.25">
      <c r="B18" s="65"/>
      <c r="C18" s="43"/>
      <c r="D18" s="16"/>
      <c r="E18" s="17"/>
      <c r="F18" s="18"/>
      <c r="G18" s="19"/>
      <c r="H18" s="19"/>
      <c r="I18" s="19"/>
      <c r="J18" s="19"/>
      <c r="K18" s="19"/>
      <c r="L18" s="19"/>
      <c r="M18" s="34"/>
      <c r="N18" s="34"/>
      <c r="O18" s="34"/>
      <c r="P18" s="34"/>
      <c r="Q18" s="34"/>
      <c r="R18" s="34"/>
      <c r="S18" s="19"/>
      <c r="T18" s="19"/>
      <c r="U18" s="19"/>
      <c r="V18" s="19"/>
      <c r="W18" s="19"/>
      <c r="X18" s="19"/>
      <c r="Y18" s="19"/>
      <c r="Z18" s="34"/>
      <c r="AA18" s="34"/>
      <c r="AB18" s="34"/>
      <c r="AC18" s="34"/>
      <c r="AD18" s="34"/>
      <c r="AE18" s="34"/>
      <c r="AF18" s="19"/>
      <c r="AG18" s="19"/>
      <c r="AH18" s="20"/>
    </row>
    <row r="19" spans="2:35" ht="15.6" x14ac:dyDescent="0.3">
      <c r="B19" s="77" t="s">
        <v>176</v>
      </c>
    </row>
    <row r="20" spans="2:35" ht="41.1" customHeight="1" x14ac:dyDescent="0.25">
      <c r="B20" s="6" t="s">
        <v>0</v>
      </c>
      <c r="C20" s="7" t="s">
        <v>1</v>
      </c>
      <c r="D20" s="7" t="s">
        <v>2</v>
      </c>
      <c r="E20" s="8" t="s">
        <v>3</v>
      </c>
      <c r="F20" s="7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18</v>
      </c>
      <c r="N20" s="9" t="s">
        <v>19</v>
      </c>
      <c r="O20" s="9" t="s">
        <v>20</v>
      </c>
      <c r="P20" s="9" t="s">
        <v>21</v>
      </c>
      <c r="Q20" s="9" t="s">
        <v>22</v>
      </c>
      <c r="R20" s="9" t="s">
        <v>23</v>
      </c>
      <c r="S20" s="10" t="s">
        <v>24</v>
      </c>
      <c r="T20" s="9" t="s">
        <v>5</v>
      </c>
      <c r="U20" s="9" t="s">
        <v>6</v>
      </c>
      <c r="V20" s="9" t="s">
        <v>7</v>
      </c>
      <c r="W20" s="9" t="s">
        <v>8</v>
      </c>
      <c r="X20" s="9" t="s">
        <v>9</v>
      </c>
      <c r="Y20" s="9" t="s">
        <v>10</v>
      </c>
      <c r="Z20" s="9" t="s">
        <v>18</v>
      </c>
      <c r="AA20" s="9" t="s">
        <v>19</v>
      </c>
      <c r="AB20" s="9" t="s">
        <v>20</v>
      </c>
      <c r="AC20" s="9" t="s">
        <v>21</v>
      </c>
      <c r="AD20" s="9" t="s">
        <v>22</v>
      </c>
      <c r="AE20" s="9" t="s">
        <v>23</v>
      </c>
      <c r="AF20" s="10" t="s">
        <v>24</v>
      </c>
      <c r="AG20" s="8" t="s">
        <v>12</v>
      </c>
      <c r="AH20" s="7" t="s">
        <v>13</v>
      </c>
      <c r="AI20" s="7" t="s">
        <v>26</v>
      </c>
    </row>
    <row r="21" spans="2:35" x14ac:dyDescent="0.25">
      <c r="B21" s="40">
        <v>22</v>
      </c>
      <c r="C21" s="45" t="s">
        <v>153</v>
      </c>
      <c r="D21" s="11" t="s">
        <v>154</v>
      </c>
      <c r="E21" s="12"/>
      <c r="F21" s="13" t="s">
        <v>86</v>
      </c>
      <c r="G21" s="14"/>
      <c r="H21" s="14"/>
      <c r="I21" s="14"/>
      <c r="J21" s="14"/>
      <c r="K21" s="14"/>
      <c r="L21" s="14"/>
      <c r="M21" s="33"/>
      <c r="N21" s="33"/>
      <c r="O21" s="33"/>
      <c r="P21" s="33"/>
      <c r="Q21" s="33"/>
      <c r="R21" s="33"/>
      <c r="S21" s="14">
        <v>278</v>
      </c>
      <c r="T21" s="14"/>
      <c r="U21" s="14"/>
      <c r="V21" s="14"/>
      <c r="W21" s="14"/>
      <c r="X21" s="14"/>
      <c r="Y21" s="14"/>
      <c r="Z21" s="33"/>
      <c r="AA21" s="33"/>
      <c r="AB21" s="33"/>
      <c r="AC21" s="33"/>
      <c r="AD21" s="33"/>
      <c r="AE21" s="33"/>
      <c r="AF21" s="14">
        <v>305</v>
      </c>
      <c r="AG21" s="14">
        <v>583</v>
      </c>
      <c r="AH21" s="15" t="s">
        <v>181</v>
      </c>
    </row>
    <row r="22" spans="2:35" x14ac:dyDescent="0.25">
      <c r="B22" s="40">
        <v>21</v>
      </c>
      <c r="C22" s="45" t="s">
        <v>70</v>
      </c>
      <c r="D22" s="11" t="s">
        <v>71</v>
      </c>
      <c r="E22" s="12"/>
      <c r="F22" s="13" t="s">
        <v>84</v>
      </c>
      <c r="G22" s="14"/>
      <c r="H22" s="14"/>
      <c r="I22" s="14"/>
      <c r="J22" s="14"/>
      <c r="K22" s="14"/>
      <c r="L22" s="14"/>
      <c r="M22" s="33"/>
      <c r="N22" s="33"/>
      <c r="O22" s="33"/>
      <c r="P22" s="33"/>
      <c r="Q22" s="33"/>
      <c r="R22" s="33"/>
      <c r="S22" s="14">
        <v>288</v>
      </c>
      <c r="T22" s="14"/>
      <c r="U22" s="14"/>
      <c r="V22" s="14"/>
      <c r="W22" s="14"/>
      <c r="X22" s="14"/>
      <c r="Y22" s="14"/>
      <c r="Z22" s="33"/>
      <c r="AA22" s="33"/>
      <c r="AB22" s="33"/>
      <c r="AC22" s="33"/>
      <c r="AD22" s="33"/>
      <c r="AE22" s="33"/>
      <c r="AF22" s="14">
        <v>294</v>
      </c>
      <c r="AG22" s="14">
        <v>582</v>
      </c>
      <c r="AH22" s="15" t="s">
        <v>184</v>
      </c>
    </row>
    <row r="23" spans="2:35" x14ac:dyDescent="0.25">
      <c r="B23" s="40">
        <v>21</v>
      </c>
      <c r="C23" s="45" t="s">
        <v>151</v>
      </c>
      <c r="D23" s="11" t="s">
        <v>152</v>
      </c>
      <c r="E23" s="12"/>
      <c r="F23" s="13" t="s">
        <v>86</v>
      </c>
      <c r="G23" s="14"/>
      <c r="H23" s="14"/>
      <c r="I23" s="14"/>
      <c r="J23" s="14"/>
      <c r="K23" s="14"/>
      <c r="L23" s="14"/>
      <c r="M23" s="33"/>
      <c r="N23" s="33"/>
      <c r="O23" s="33"/>
      <c r="P23" s="33"/>
      <c r="Q23" s="33"/>
      <c r="R23" s="33"/>
      <c r="S23" s="14">
        <v>281</v>
      </c>
      <c r="T23" s="14"/>
      <c r="U23" s="14"/>
      <c r="V23" s="14"/>
      <c r="W23" s="14"/>
      <c r="X23" s="14"/>
      <c r="Y23" s="14"/>
      <c r="Z23" s="33"/>
      <c r="AA23" s="33"/>
      <c r="AB23" s="33"/>
      <c r="AC23" s="33"/>
      <c r="AD23" s="33"/>
      <c r="AE23" s="33"/>
      <c r="AF23" s="14">
        <v>281</v>
      </c>
      <c r="AG23" s="14">
        <f>S23+AF23</f>
        <v>562</v>
      </c>
      <c r="AH23" s="15" t="s">
        <v>185</v>
      </c>
    </row>
    <row r="24" spans="2:35" ht="7.5" customHeight="1" x14ac:dyDescent="0.25">
      <c r="B24" s="65"/>
      <c r="C24" s="43"/>
      <c r="D24" s="16"/>
      <c r="E24" s="17"/>
      <c r="F24" s="18"/>
      <c r="G24" s="19"/>
      <c r="H24" s="19"/>
      <c r="I24" s="19"/>
      <c r="J24" s="19"/>
      <c r="K24" s="19"/>
      <c r="L24" s="19"/>
      <c r="M24" s="34"/>
      <c r="N24" s="34"/>
      <c r="O24" s="34"/>
      <c r="P24" s="34"/>
      <c r="Q24" s="34"/>
      <c r="R24" s="34"/>
      <c r="S24" s="19"/>
      <c r="T24" s="19"/>
      <c r="U24" s="19"/>
      <c r="V24" s="19"/>
      <c r="W24" s="19"/>
      <c r="X24" s="19"/>
      <c r="Y24" s="19"/>
      <c r="Z24" s="34"/>
      <c r="AA24" s="34"/>
      <c r="AB24" s="34"/>
      <c r="AC24" s="34"/>
      <c r="AD24" s="34"/>
      <c r="AE24" s="34"/>
      <c r="AF24" s="19"/>
      <c r="AG24" s="19"/>
      <c r="AH24" s="20"/>
    </row>
    <row r="25" spans="2:35" ht="15" customHeight="1" x14ac:dyDescent="0.3">
      <c r="B25" s="77" t="s">
        <v>35</v>
      </c>
      <c r="F25" s="3"/>
      <c r="AC25" s="31"/>
      <c r="AD25" s="31"/>
      <c r="AE25" s="31"/>
      <c r="AF25" s="4"/>
      <c r="AG25" s="4"/>
    </row>
    <row r="26" spans="2:35" ht="43.05" customHeight="1" x14ac:dyDescent="0.25">
      <c r="B26" s="6" t="s">
        <v>0</v>
      </c>
      <c r="C26" s="7" t="s">
        <v>1</v>
      </c>
      <c r="D26" s="7" t="s">
        <v>2</v>
      </c>
      <c r="E26" s="8" t="s">
        <v>3</v>
      </c>
      <c r="F26" s="7" t="s">
        <v>4</v>
      </c>
      <c r="G26" s="9" t="s">
        <v>5</v>
      </c>
      <c r="H26" s="9" t="s">
        <v>6</v>
      </c>
      <c r="I26" s="9" t="s">
        <v>7</v>
      </c>
      <c r="J26" s="9" t="s">
        <v>8</v>
      </c>
      <c r="K26" s="9" t="s">
        <v>9</v>
      </c>
      <c r="L26" s="9" t="s">
        <v>10</v>
      </c>
      <c r="M26" s="9" t="s">
        <v>18</v>
      </c>
      <c r="N26" s="9" t="s">
        <v>19</v>
      </c>
      <c r="O26" s="9" t="s">
        <v>20</v>
      </c>
      <c r="P26" s="9" t="s">
        <v>21</v>
      </c>
      <c r="Q26" s="9" t="s">
        <v>22</v>
      </c>
      <c r="R26" s="9" t="s">
        <v>23</v>
      </c>
      <c r="S26" s="10" t="s">
        <v>25</v>
      </c>
      <c r="T26" s="9" t="s">
        <v>5</v>
      </c>
      <c r="U26" s="9" t="s">
        <v>6</v>
      </c>
      <c r="V26" s="9" t="s">
        <v>7</v>
      </c>
      <c r="W26" s="9" t="s">
        <v>8</v>
      </c>
      <c r="X26" s="9" t="s">
        <v>9</v>
      </c>
      <c r="Y26" s="9" t="s">
        <v>10</v>
      </c>
      <c r="Z26" s="9" t="s">
        <v>18</v>
      </c>
      <c r="AA26" s="9" t="s">
        <v>19</v>
      </c>
      <c r="AB26" s="9" t="s">
        <v>20</v>
      </c>
      <c r="AC26" s="9" t="s">
        <v>21</v>
      </c>
      <c r="AD26" s="9" t="s">
        <v>22</v>
      </c>
      <c r="AE26" s="9" t="s">
        <v>23</v>
      </c>
      <c r="AF26" s="10" t="s">
        <v>25</v>
      </c>
      <c r="AG26" s="8" t="s">
        <v>12</v>
      </c>
      <c r="AH26" s="7" t="s">
        <v>13</v>
      </c>
      <c r="AI26" s="7" t="s">
        <v>26</v>
      </c>
    </row>
    <row r="27" spans="2:35" x14ac:dyDescent="0.25">
      <c r="B27" s="40">
        <v>23</v>
      </c>
      <c r="C27" s="45" t="s">
        <v>50</v>
      </c>
      <c r="D27" s="11" t="s">
        <v>51</v>
      </c>
      <c r="E27" s="12"/>
      <c r="F27" s="37" t="s">
        <v>83</v>
      </c>
      <c r="G27" s="14"/>
      <c r="H27" s="14"/>
      <c r="I27" s="14"/>
      <c r="J27" s="14"/>
      <c r="K27" s="14"/>
      <c r="L27" s="14"/>
      <c r="M27" s="33"/>
      <c r="N27" s="33"/>
      <c r="O27" s="33"/>
      <c r="P27" s="33"/>
      <c r="Q27" s="33"/>
      <c r="R27" s="33"/>
      <c r="S27" s="14">
        <v>347</v>
      </c>
      <c r="T27" s="14"/>
      <c r="U27" s="14"/>
      <c r="V27" s="14"/>
      <c r="W27" s="14"/>
      <c r="X27" s="14"/>
      <c r="Y27" s="14"/>
      <c r="Z27" s="33"/>
      <c r="AA27" s="33"/>
      <c r="AB27" s="33"/>
      <c r="AC27" s="33"/>
      <c r="AD27" s="33"/>
      <c r="AE27" s="33"/>
      <c r="AF27" s="14">
        <v>350</v>
      </c>
      <c r="AG27" s="14">
        <f>S27+AF27</f>
        <v>697</v>
      </c>
      <c r="AH27" s="15" t="s">
        <v>181</v>
      </c>
    </row>
    <row r="28" spans="2:35" x14ac:dyDescent="0.25">
      <c r="B28" s="40">
        <v>23</v>
      </c>
      <c r="C28" s="45" t="s">
        <v>74</v>
      </c>
      <c r="D28" s="11" t="s">
        <v>75</v>
      </c>
      <c r="E28" s="12"/>
      <c r="F28" s="106" t="s">
        <v>88</v>
      </c>
      <c r="G28" s="14"/>
      <c r="H28" s="14"/>
      <c r="I28" s="14"/>
      <c r="J28" s="14"/>
      <c r="K28" s="14"/>
      <c r="L28" s="14"/>
      <c r="M28" s="33"/>
      <c r="N28" s="33"/>
      <c r="O28" s="33"/>
      <c r="P28" s="33"/>
      <c r="Q28" s="33"/>
      <c r="R28" s="33"/>
      <c r="S28" s="14">
        <v>343</v>
      </c>
      <c r="T28" s="14"/>
      <c r="U28" s="14"/>
      <c r="V28" s="14"/>
      <c r="W28" s="14"/>
      <c r="X28" s="14"/>
      <c r="Y28" s="14"/>
      <c r="Z28" s="33"/>
      <c r="AA28" s="33"/>
      <c r="AB28" s="33"/>
      <c r="AC28" s="33"/>
      <c r="AD28" s="33"/>
      <c r="AE28" s="33"/>
      <c r="AF28" s="14">
        <v>345</v>
      </c>
      <c r="AG28" s="14">
        <v>688</v>
      </c>
      <c r="AH28" s="15" t="s">
        <v>184</v>
      </c>
    </row>
    <row r="29" spans="2:35" x14ac:dyDescent="0.25">
      <c r="B29" s="40">
        <v>24</v>
      </c>
      <c r="C29" s="45" t="s">
        <v>158</v>
      </c>
      <c r="D29" s="11" t="s">
        <v>145</v>
      </c>
      <c r="E29" s="12"/>
      <c r="F29" s="106" t="s">
        <v>84</v>
      </c>
      <c r="G29" s="14"/>
      <c r="H29" s="14"/>
      <c r="I29" s="14"/>
      <c r="J29" s="14"/>
      <c r="K29" s="14"/>
      <c r="L29" s="14"/>
      <c r="M29" s="33"/>
      <c r="N29" s="33"/>
      <c r="O29" s="33"/>
      <c r="P29" s="33"/>
      <c r="Q29" s="33"/>
      <c r="R29" s="33"/>
      <c r="S29" s="14">
        <v>342</v>
      </c>
      <c r="T29" s="14"/>
      <c r="U29" s="14"/>
      <c r="V29" s="14"/>
      <c r="W29" s="14"/>
      <c r="X29" s="14"/>
      <c r="Y29" s="14"/>
      <c r="Z29" s="33"/>
      <c r="AA29" s="33"/>
      <c r="AB29" s="33"/>
      <c r="AC29" s="33"/>
      <c r="AD29" s="33"/>
      <c r="AE29" s="33"/>
      <c r="AF29" s="14">
        <v>339</v>
      </c>
      <c r="AG29" s="14">
        <v>681</v>
      </c>
      <c r="AH29" s="15" t="s">
        <v>185</v>
      </c>
    </row>
    <row r="30" spans="2:35" x14ac:dyDescent="0.25">
      <c r="B30" s="40">
        <v>25</v>
      </c>
      <c r="C30" s="45" t="s">
        <v>33</v>
      </c>
      <c r="D30" s="11" t="s">
        <v>34</v>
      </c>
      <c r="E30" s="12"/>
      <c r="F30" s="106" t="s">
        <v>84</v>
      </c>
      <c r="G30" s="14"/>
      <c r="H30" s="14"/>
      <c r="I30" s="14"/>
      <c r="J30" s="14"/>
      <c r="K30" s="14"/>
      <c r="L30" s="14"/>
      <c r="M30" s="33"/>
      <c r="N30" s="33"/>
      <c r="O30" s="33"/>
      <c r="P30" s="33"/>
      <c r="Q30" s="33"/>
      <c r="R30" s="33"/>
      <c r="S30" s="14">
        <v>342</v>
      </c>
      <c r="T30" s="14"/>
      <c r="U30" s="14"/>
      <c r="V30" s="14"/>
      <c r="W30" s="14"/>
      <c r="X30" s="14"/>
      <c r="Y30" s="14"/>
      <c r="Z30" s="33"/>
      <c r="AA30" s="33"/>
      <c r="AB30" s="33"/>
      <c r="AC30" s="33"/>
      <c r="AD30" s="33"/>
      <c r="AE30" s="33"/>
      <c r="AF30" s="14">
        <v>331</v>
      </c>
      <c r="AG30" s="14">
        <v>673</v>
      </c>
      <c r="AH30" s="15">
        <v>4</v>
      </c>
    </row>
    <row r="31" spans="2:35" x14ac:dyDescent="0.25">
      <c r="B31" s="40">
        <v>25</v>
      </c>
      <c r="C31" s="45" t="s">
        <v>89</v>
      </c>
      <c r="D31" s="11" t="s">
        <v>80</v>
      </c>
      <c r="E31" s="12"/>
      <c r="F31" s="106" t="s">
        <v>86</v>
      </c>
      <c r="G31" s="14"/>
      <c r="H31" s="14"/>
      <c r="I31" s="14"/>
      <c r="J31" s="14"/>
      <c r="K31" s="14"/>
      <c r="L31" s="14"/>
      <c r="M31" s="33"/>
      <c r="N31" s="33"/>
      <c r="O31" s="33"/>
      <c r="P31" s="33"/>
      <c r="Q31" s="33"/>
      <c r="R31" s="33"/>
      <c r="S31" s="14">
        <v>308</v>
      </c>
      <c r="T31" s="14"/>
      <c r="U31" s="14"/>
      <c r="V31" s="14"/>
      <c r="W31" s="14"/>
      <c r="X31" s="14"/>
      <c r="Y31" s="14"/>
      <c r="Z31" s="33"/>
      <c r="AA31" s="33"/>
      <c r="AB31" s="33"/>
      <c r="AC31" s="33"/>
      <c r="AD31" s="33"/>
      <c r="AE31" s="33"/>
      <c r="AF31" s="14">
        <v>304</v>
      </c>
      <c r="AG31" s="14">
        <v>612</v>
      </c>
      <c r="AH31" s="15">
        <v>5</v>
      </c>
    </row>
    <row r="32" spans="2:35" x14ac:dyDescent="0.25">
      <c r="B32" s="64">
        <v>23</v>
      </c>
      <c r="C32" s="59" t="s">
        <v>57</v>
      </c>
      <c r="D32" s="60" t="s">
        <v>58</v>
      </c>
      <c r="E32" s="61"/>
      <c r="F32" s="55" t="s">
        <v>84</v>
      </c>
      <c r="G32" s="56"/>
      <c r="H32" s="56"/>
      <c r="I32" s="56"/>
      <c r="J32" s="56"/>
      <c r="K32" s="56"/>
      <c r="L32" s="56"/>
      <c r="M32" s="57"/>
      <c r="N32" s="57"/>
      <c r="O32" s="57"/>
      <c r="P32" s="57"/>
      <c r="Q32" s="57"/>
      <c r="R32" s="57"/>
      <c r="S32" s="14">
        <v>303</v>
      </c>
      <c r="T32" s="14"/>
      <c r="U32" s="14"/>
      <c r="V32" s="14"/>
      <c r="W32" s="14"/>
      <c r="X32" s="14"/>
      <c r="Y32" s="14"/>
      <c r="Z32" s="33"/>
      <c r="AA32" s="33"/>
      <c r="AB32" s="33"/>
      <c r="AC32" s="33"/>
      <c r="AD32" s="33"/>
      <c r="AE32" s="33"/>
      <c r="AF32" s="14">
        <v>308</v>
      </c>
      <c r="AG32" s="14">
        <f>S32+AF32</f>
        <v>611</v>
      </c>
      <c r="AH32" s="58">
        <v>6</v>
      </c>
    </row>
    <row r="33" spans="2:35" x14ac:dyDescent="0.25">
      <c r="B33" s="40">
        <v>26</v>
      </c>
      <c r="C33" s="45" t="s">
        <v>159</v>
      </c>
      <c r="D33" s="11" t="s">
        <v>160</v>
      </c>
      <c r="E33" s="12"/>
      <c r="F33" s="55" t="s">
        <v>86</v>
      </c>
      <c r="G33" s="14"/>
      <c r="H33" s="14"/>
      <c r="I33" s="14"/>
      <c r="J33" s="14"/>
      <c r="K33" s="14"/>
      <c r="L33" s="14"/>
      <c r="M33" s="33"/>
      <c r="N33" s="33"/>
      <c r="O33" s="33"/>
      <c r="P33" s="33"/>
      <c r="Q33" s="33"/>
      <c r="R33" s="33"/>
      <c r="S33" s="14">
        <v>286</v>
      </c>
      <c r="T33" s="14"/>
      <c r="U33" s="14"/>
      <c r="V33" s="14"/>
      <c r="W33" s="14"/>
      <c r="X33" s="14"/>
      <c r="Y33" s="14"/>
      <c r="Z33" s="33"/>
      <c r="AA33" s="33"/>
      <c r="AB33" s="33"/>
      <c r="AC33" s="33"/>
      <c r="AD33" s="33"/>
      <c r="AE33" s="33"/>
      <c r="AF33" s="14">
        <v>279</v>
      </c>
      <c r="AG33" s="14">
        <f t="shared" ref="AG33" si="1">S33+AF33</f>
        <v>565</v>
      </c>
      <c r="AH33" s="15">
        <v>7</v>
      </c>
    </row>
    <row r="34" spans="2:35" x14ac:dyDescent="0.25">
      <c r="B34" s="65"/>
      <c r="C34" s="43"/>
      <c r="D34" s="16"/>
      <c r="E34" s="17"/>
      <c r="F34" s="18"/>
      <c r="G34" s="19"/>
      <c r="H34" s="19"/>
      <c r="I34" s="19"/>
      <c r="J34" s="19"/>
      <c r="K34" s="19"/>
      <c r="L34" s="19"/>
      <c r="M34" s="34"/>
      <c r="N34" s="34"/>
      <c r="O34" s="34"/>
      <c r="P34" s="34"/>
      <c r="Q34" s="34"/>
      <c r="R34" s="34"/>
      <c r="S34" s="19"/>
      <c r="T34" s="19"/>
      <c r="U34" s="19"/>
      <c r="V34" s="19"/>
      <c r="W34" s="19"/>
      <c r="X34" s="19"/>
      <c r="Y34" s="19"/>
      <c r="Z34" s="34"/>
      <c r="AA34" s="34"/>
      <c r="AB34" s="34"/>
      <c r="AC34" s="34"/>
      <c r="AD34" s="34"/>
      <c r="AE34" s="34"/>
      <c r="AF34" s="19"/>
      <c r="AG34" s="19"/>
      <c r="AH34" s="20"/>
    </row>
    <row r="35" spans="2:35" s="88" customFormat="1" ht="15.6" hidden="1" x14ac:dyDescent="0.3">
      <c r="B35" s="81" t="s">
        <v>162</v>
      </c>
      <c r="C35" s="82"/>
      <c r="D35" s="83"/>
      <c r="E35" s="84"/>
      <c r="F35" s="85"/>
      <c r="G35" s="86"/>
      <c r="H35" s="86"/>
      <c r="I35" s="86"/>
      <c r="J35" s="86"/>
      <c r="K35" s="86"/>
      <c r="L35" s="86"/>
      <c r="M35" s="87"/>
      <c r="N35" s="87"/>
      <c r="O35" s="87"/>
      <c r="P35" s="87"/>
      <c r="Q35" s="87"/>
      <c r="R35" s="87"/>
      <c r="S35" s="86"/>
      <c r="T35" s="86"/>
      <c r="U35" s="86"/>
      <c r="V35" s="86"/>
      <c r="W35" s="86"/>
      <c r="X35" s="86"/>
      <c r="Y35" s="86"/>
      <c r="Z35" s="87"/>
      <c r="AA35" s="87"/>
      <c r="AB35" s="87"/>
      <c r="AC35" s="87"/>
      <c r="AD35" s="87"/>
      <c r="AE35" s="87"/>
      <c r="AF35" s="86"/>
      <c r="AG35" s="86"/>
      <c r="AH35" s="85"/>
    </row>
    <row r="36" spans="2:35" s="88" customFormat="1" ht="45" hidden="1" customHeight="1" x14ac:dyDescent="0.25">
      <c r="B36" s="89" t="s">
        <v>0</v>
      </c>
      <c r="C36" s="90" t="s">
        <v>1</v>
      </c>
      <c r="D36" s="90" t="s">
        <v>2</v>
      </c>
      <c r="E36" s="91" t="s">
        <v>3</v>
      </c>
      <c r="F36" s="90" t="s">
        <v>4</v>
      </c>
      <c r="G36" s="92" t="s">
        <v>5</v>
      </c>
      <c r="H36" s="92" t="s">
        <v>6</v>
      </c>
      <c r="I36" s="92" t="s">
        <v>7</v>
      </c>
      <c r="J36" s="92" t="s">
        <v>8</v>
      </c>
      <c r="K36" s="92" t="s">
        <v>9</v>
      </c>
      <c r="L36" s="92" t="s">
        <v>10</v>
      </c>
      <c r="M36" s="92" t="s">
        <v>18</v>
      </c>
      <c r="N36" s="92" t="s">
        <v>19</v>
      </c>
      <c r="O36" s="92" t="s">
        <v>20</v>
      </c>
      <c r="P36" s="92" t="s">
        <v>21</v>
      </c>
      <c r="Q36" s="92" t="s">
        <v>22</v>
      </c>
      <c r="R36" s="92" t="s">
        <v>23</v>
      </c>
      <c r="S36" s="93" t="s">
        <v>177</v>
      </c>
      <c r="T36" s="92" t="s">
        <v>5</v>
      </c>
      <c r="U36" s="92" t="s">
        <v>6</v>
      </c>
      <c r="V36" s="92" t="s">
        <v>7</v>
      </c>
      <c r="W36" s="92" t="s">
        <v>8</v>
      </c>
      <c r="X36" s="92" t="s">
        <v>9</v>
      </c>
      <c r="Y36" s="92" t="s">
        <v>10</v>
      </c>
      <c r="Z36" s="92" t="s">
        <v>18</v>
      </c>
      <c r="AA36" s="92" t="s">
        <v>19</v>
      </c>
      <c r="AB36" s="92" t="s">
        <v>20</v>
      </c>
      <c r="AC36" s="92" t="s">
        <v>21</v>
      </c>
      <c r="AD36" s="92" t="s">
        <v>22</v>
      </c>
      <c r="AE36" s="92" t="s">
        <v>23</v>
      </c>
      <c r="AF36" s="93" t="s">
        <v>177</v>
      </c>
      <c r="AG36" s="91" t="s">
        <v>12</v>
      </c>
      <c r="AH36" s="90" t="s">
        <v>13</v>
      </c>
      <c r="AI36" s="94" t="s">
        <v>26</v>
      </c>
    </row>
    <row r="37" spans="2:35" s="88" customFormat="1" hidden="1" x14ac:dyDescent="0.25">
      <c r="B37" s="95">
        <v>26</v>
      </c>
      <c r="C37" s="96" t="s">
        <v>163</v>
      </c>
      <c r="D37" s="97" t="s">
        <v>164</v>
      </c>
      <c r="E37" s="98"/>
      <c r="F37" s="99" t="s">
        <v>86</v>
      </c>
      <c r="G37" s="100"/>
      <c r="H37" s="100"/>
      <c r="I37" s="100"/>
      <c r="J37" s="100"/>
      <c r="K37" s="100"/>
      <c r="L37" s="100"/>
      <c r="M37" s="101"/>
      <c r="N37" s="101"/>
      <c r="O37" s="101"/>
      <c r="P37" s="101"/>
      <c r="Q37" s="101"/>
      <c r="R37" s="101"/>
      <c r="S37" s="100">
        <f t="shared" ref="S37" si="2">SUM(G37:R37)</f>
        <v>0</v>
      </c>
      <c r="T37" s="100"/>
      <c r="U37" s="100"/>
      <c r="V37" s="100"/>
      <c r="W37" s="100"/>
      <c r="X37" s="100"/>
      <c r="Y37" s="100"/>
      <c r="Z37" s="101"/>
      <c r="AA37" s="101"/>
      <c r="AB37" s="101"/>
      <c r="AC37" s="101"/>
      <c r="AD37" s="101"/>
      <c r="AE37" s="101"/>
      <c r="AF37" s="100">
        <f t="shared" ref="AF37" si="3">SUM(T37:AE37)</f>
        <v>0</v>
      </c>
      <c r="AG37" s="100">
        <f t="shared" ref="AG37" si="4">S37+AF37</f>
        <v>0</v>
      </c>
      <c r="AH37" s="99"/>
    </row>
    <row r="38" spans="2:35" ht="9.4499999999999993" hidden="1" customHeight="1" x14ac:dyDescent="0.25">
      <c r="B38" s="65"/>
      <c r="C38" s="43"/>
      <c r="D38" s="16"/>
      <c r="E38" s="17"/>
      <c r="F38" s="18"/>
      <c r="G38" s="19"/>
      <c r="H38" s="19"/>
      <c r="I38" s="19"/>
      <c r="J38" s="19"/>
      <c r="K38" s="19"/>
      <c r="L38" s="19"/>
      <c r="M38" s="34"/>
      <c r="N38" s="34"/>
      <c r="O38" s="34"/>
      <c r="P38" s="34"/>
      <c r="Q38" s="34"/>
      <c r="R38" s="34"/>
      <c r="S38" s="19"/>
      <c r="T38" s="19"/>
      <c r="U38" s="19"/>
      <c r="V38" s="19"/>
      <c r="W38" s="19"/>
      <c r="X38" s="19"/>
      <c r="Y38" s="19"/>
      <c r="Z38" s="34"/>
      <c r="AA38" s="34"/>
      <c r="AB38" s="34"/>
      <c r="AC38" s="34"/>
      <c r="AD38" s="34"/>
      <c r="AE38" s="34"/>
      <c r="AF38" s="19"/>
      <c r="AG38" s="19"/>
      <c r="AH38" s="20"/>
    </row>
    <row r="39" spans="2:35" ht="15.6" x14ac:dyDescent="0.3">
      <c r="B39" s="77" t="s">
        <v>76</v>
      </c>
      <c r="C39" s="43"/>
      <c r="D39" s="16"/>
      <c r="E39" s="17"/>
      <c r="F39" s="18"/>
      <c r="G39" s="19"/>
      <c r="H39" s="19"/>
      <c r="I39" s="19"/>
      <c r="J39" s="19"/>
      <c r="K39" s="19"/>
      <c r="L39" s="19"/>
      <c r="M39" s="34"/>
      <c r="N39" s="34"/>
      <c r="O39" s="34"/>
      <c r="P39" s="34"/>
      <c r="Q39" s="34"/>
      <c r="R39" s="34"/>
      <c r="S39" s="19"/>
      <c r="T39" s="19"/>
      <c r="U39" s="19"/>
      <c r="V39" s="19"/>
      <c r="W39" s="19"/>
      <c r="X39" s="19"/>
      <c r="Y39" s="19"/>
      <c r="Z39" s="34"/>
      <c r="AA39" s="34"/>
      <c r="AB39" s="34"/>
      <c r="AC39" s="34"/>
      <c r="AD39" s="34"/>
      <c r="AE39" s="34"/>
      <c r="AF39" s="19"/>
      <c r="AG39" s="19"/>
      <c r="AH39" s="20"/>
    </row>
    <row r="40" spans="2:35" ht="45" customHeight="1" x14ac:dyDescent="0.25">
      <c r="B40" s="72" t="s">
        <v>0</v>
      </c>
      <c r="C40" s="73" t="s">
        <v>1</v>
      </c>
      <c r="D40" s="73" t="s">
        <v>2</v>
      </c>
      <c r="E40" s="74" t="s">
        <v>3</v>
      </c>
      <c r="F40" s="73" t="s">
        <v>4</v>
      </c>
      <c r="G40" s="75" t="s">
        <v>5</v>
      </c>
      <c r="H40" s="75" t="s">
        <v>6</v>
      </c>
      <c r="I40" s="75" t="s">
        <v>7</v>
      </c>
      <c r="J40" s="75" t="s">
        <v>8</v>
      </c>
      <c r="K40" s="75" t="s">
        <v>9</v>
      </c>
      <c r="L40" s="75" t="s">
        <v>10</v>
      </c>
      <c r="M40" s="75" t="s">
        <v>18</v>
      </c>
      <c r="N40" s="75" t="s">
        <v>19</v>
      </c>
      <c r="O40" s="75" t="s">
        <v>20</v>
      </c>
      <c r="P40" s="75" t="s">
        <v>21</v>
      </c>
      <c r="Q40" s="75" t="s">
        <v>22</v>
      </c>
      <c r="R40" s="75" t="s">
        <v>23</v>
      </c>
      <c r="S40" s="76" t="s">
        <v>25</v>
      </c>
      <c r="T40" s="75" t="s">
        <v>5</v>
      </c>
      <c r="U40" s="75" t="s">
        <v>6</v>
      </c>
      <c r="V40" s="75" t="s">
        <v>7</v>
      </c>
      <c r="W40" s="75" t="s">
        <v>8</v>
      </c>
      <c r="X40" s="75" t="s">
        <v>9</v>
      </c>
      <c r="Y40" s="75" t="s">
        <v>10</v>
      </c>
      <c r="Z40" s="75" t="s">
        <v>18</v>
      </c>
      <c r="AA40" s="75" t="s">
        <v>19</v>
      </c>
      <c r="AB40" s="75" t="s">
        <v>20</v>
      </c>
      <c r="AC40" s="75" t="s">
        <v>21</v>
      </c>
      <c r="AD40" s="75" t="s">
        <v>22</v>
      </c>
      <c r="AE40" s="75" t="s">
        <v>23</v>
      </c>
      <c r="AF40" s="76" t="s">
        <v>25</v>
      </c>
      <c r="AG40" s="74" t="s">
        <v>12</v>
      </c>
      <c r="AH40" s="73" t="s">
        <v>13</v>
      </c>
      <c r="AI40" s="71" t="s">
        <v>26</v>
      </c>
    </row>
    <row r="41" spans="2:35" x14ac:dyDescent="0.25">
      <c r="B41" s="66">
        <v>27</v>
      </c>
      <c r="C41" s="46" t="s">
        <v>77</v>
      </c>
      <c r="D41" s="21" t="s">
        <v>78</v>
      </c>
      <c r="E41" s="22"/>
      <c r="F41" s="23" t="s">
        <v>84</v>
      </c>
      <c r="G41" s="38">
        <v>60</v>
      </c>
      <c r="H41" s="38">
        <v>60</v>
      </c>
      <c r="I41" s="38">
        <v>60</v>
      </c>
      <c r="J41" s="38">
        <v>59</v>
      </c>
      <c r="K41" s="38"/>
      <c r="L41" s="38"/>
      <c r="M41" s="67"/>
      <c r="N41" s="67"/>
      <c r="O41" s="67"/>
      <c r="P41" s="67"/>
      <c r="Q41" s="67"/>
      <c r="R41" s="67"/>
      <c r="S41" s="38">
        <v>357</v>
      </c>
      <c r="T41" s="38"/>
      <c r="U41" s="38"/>
      <c r="V41" s="38"/>
      <c r="W41" s="38"/>
      <c r="X41" s="38"/>
      <c r="Y41" s="38"/>
      <c r="Z41" s="67"/>
      <c r="AA41" s="67"/>
      <c r="AB41" s="67"/>
      <c r="AC41" s="67"/>
      <c r="AD41" s="67"/>
      <c r="AE41" s="67"/>
      <c r="AF41" s="38">
        <v>353</v>
      </c>
      <c r="AG41" s="38">
        <f t="shared" ref="AG41" si="5">S41+AF41</f>
        <v>710</v>
      </c>
      <c r="AH41" s="39" t="s">
        <v>181</v>
      </c>
    </row>
    <row r="42" spans="2:35" x14ac:dyDescent="0.25">
      <c r="B42" s="66">
        <v>27</v>
      </c>
      <c r="C42" s="46" t="s">
        <v>161</v>
      </c>
      <c r="D42" s="21" t="s">
        <v>160</v>
      </c>
      <c r="E42" s="22"/>
      <c r="F42" s="23" t="s">
        <v>86</v>
      </c>
      <c r="G42" s="38">
        <v>59</v>
      </c>
      <c r="H42" s="38">
        <v>58</v>
      </c>
      <c r="I42" s="38">
        <v>60</v>
      </c>
      <c r="J42" s="38">
        <v>59</v>
      </c>
      <c r="K42" s="38"/>
      <c r="L42" s="38"/>
      <c r="M42" s="67"/>
      <c r="N42" s="67"/>
      <c r="O42" s="67"/>
      <c r="P42" s="67"/>
      <c r="Q42" s="67"/>
      <c r="R42" s="67"/>
      <c r="S42" s="38">
        <v>354</v>
      </c>
      <c r="T42" s="38"/>
      <c r="U42" s="38"/>
      <c r="V42" s="38"/>
      <c r="W42" s="38"/>
      <c r="X42" s="38"/>
      <c r="Y42" s="38"/>
      <c r="Z42" s="67"/>
      <c r="AA42" s="67"/>
      <c r="AB42" s="67"/>
      <c r="AC42" s="67"/>
      <c r="AD42" s="67"/>
      <c r="AE42" s="67"/>
      <c r="AF42" s="38">
        <v>352</v>
      </c>
      <c r="AG42" s="38">
        <f t="shared" ref="AG42" si="6">S42+AF42</f>
        <v>706</v>
      </c>
      <c r="AH42" s="39" t="s">
        <v>184</v>
      </c>
    </row>
    <row r="43" spans="2:35" x14ac:dyDescent="0.25">
      <c r="B43" s="65"/>
      <c r="C43" s="43"/>
      <c r="D43" s="16"/>
      <c r="E43" s="17"/>
      <c r="F43" s="18"/>
      <c r="G43" s="19"/>
      <c r="H43" s="19"/>
      <c r="I43" s="19"/>
      <c r="J43" s="19"/>
      <c r="K43" s="19"/>
      <c r="L43" s="19"/>
      <c r="M43" s="34"/>
      <c r="N43" s="34"/>
      <c r="O43" s="34"/>
      <c r="P43" s="34"/>
      <c r="Q43" s="34"/>
      <c r="R43" s="34"/>
      <c r="S43" s="19"/>
      <c r="T43" s="19"/>
      <c r="U43" s="19"/>
      <c r="V43" s="19"/>
      <c r="W43" s="19"/>
      <c r="X43" s="19"/>
      <c r="Y43" s="19"/>
      <c r="Z43" s="34"/>
      <c r="AA43" s="34"/>
      <c r="AB43" s="34"/>
      <c r="AC43" s="34"/>
      <c r="AD43" s="34"/>
      <c r="AE43" s="34"/>
      <c r="AF43" s="19"/>
      <c r="AG43" s="19"/>
      <c r="AH43" s="20"/>
    </row>
    <row r="44" spans="2:35" ht="15.6" x14ac:dyDescent="0.3">
      <c r="B44" s="77" t="s">
        <v>165</v>
      </c>
      <c r="C44" s="43"/>
      <c r="D44" s="16"/>
      <c r="E44" s="17"/>
      <c r="F44" s="18"/>
      <c r="G44" s="19"/>
      <c r="H44" s="19"/>
      <c r="I44" s="19"/>
      <c r="J44" s="19"/>
      <c r="K44" s="19"/>
      <c r="L44" s="19"/>
      <c r="M44" s="34"/>
      <c r="N44" s="34"/>
      <c r="O44" s="34"/>
      <c r="P44" s="34"/>
      <c r="Q44" s="34"/>
      <c r="R44" s="34"/>
      <c r="S44" s="19"/>
      <c r="T44" s="19"/>
      <c r="U44" s="19"/>
      <c r="V44" s="19"/>
      <c r="W44" s="19"/>
      <c r="X44" s="19"/>
      <c r="Y44" s="19"/>
      <c r="Z44" s="34"/>
      <c r="AA44" s="34"/>
      <c r="AB44" s="34"/>
      <c r="AC44" s="34"/>
      <c r="AD44" s="34"/>
      <c r="AE44" s="34"/>
      <c r="AF44" s="19"/>
      <c r="AG44" s="19"/>
      <c r="AH44" s="20"/>
    </row>
    <row r="45" spans="2:35" ht="45" customHeight="1" x14ac:dyDescent="0.25">
      <c r="B45" s="72" t="s">
        <v>0</v>
      </c>
      <c r="C45" s="73" t="s">
        <v>1</v>
      </c>
      <c r="D45" s="73" t="s">
        <v>2</v>
      </c>
      <c r="E45" s="74" t="s">
        <v>3</v>
      </c>
      <c r="F45" s="73" t="s">
        <v>4</v>
      </c>
      <c r="G45" s="75" t="s">
        <v>5</v>
      </c>
      <c r="H45" s="75" t="s">
        <v>6</v>
      </c>
      <c r="I45" s="75" t="s">
        <v>7</v>
      </c>
      <c r="J45" s="75" t="s">
        <v>8</v>
      </c>
      <c r="K45" s="75" t="s">
        <v>9</v>
      </c>
      <c r="L45" s="75" t="s">
        <v>10</v>
      </c>
      <c r="M45" s="75" t="s">
        <v>18</v>
      </c>
      <c r="N45" s="75" t="s">
        <v>19</v>
      </c>
      <c r="O45" s="75" t="s">
        <v>20</v>
      </c>
      <c r="P45" s="75" t="s">
        <v>21</v>
      </c>
      <c r="Q45" s="75" t="s">
        <v>22</v>
      </c>
      <c r="R45" s="75" t="s">
        <v>23</v>
      </c>
      <c r="S45" s="76" t="s">
        <v>25</v>
      </c>
      <c r="T45" s="75" t="s">
        <v>5</v>
      </c>
      <c r="U45" s="75" t="s">
        <v>6</v>
      </c>
      <c r="V45" s="75" t="s">
        <v>7</v>
      </c>
      <c r="W45" s="75" t="s">
        <v>8</v>
      </c>
      <c r="X45" s="75" t="s">
        <v>9</v>
      </c>
      <c r="Y45" s="75" t="s">
        <v>10</v>
      </c>
      <c r="Z45" s="75" t="s">
        <v>18</v>
      </c>
      <c r="AA45" s="75" t="s">
        <v>19</v>
      </c>
      <c r="AB45" s="75" t="s">
        <v>20</v>
      </c>
      <c r="AC45" s="75" t="s">
        <v>21</v>
      </c>
      <c r="AD45" s="75" t="s">
        <v>22</v>
      </c>
      <c r="AE45" s="75" t="s">
        <v>23</v>
      </c>
      <c r="AF45" s="76" t="s">
        <v>25</v>
      </c>
      <c r="AG45" s="74" t="s">
        <v>12</v>
      </c>
      <c r="AH45" s="73" t="s">
        <v>13</v>
      </c>
      <c r="AI45" s="71" t="s">
        <v>26</v>
      </c>
    </row>
    <row r="46" spans="2:35" x14ac:dyDescent="0.25">
      <c r="B46" s="66">
        <v>28</v>
      </c>
      <c r="C46" s="46" t="s">
        <v>166</v>
      </c>
      <c r="D46" s="21" t="s">
        <v>41</v>
      </c>
      <c r="E46" s="22"/>
      <c r="F46" s="23" t="s">
        <v>84</v>
      </c>
      <c r="G46" s="38">
        <v>58</v>
      </c>
      <c r="H46" s="38">
        <v>59</v>
      </c>
      <c r="I46" s="38">
        <v>60</v>
      </c>
      <c r="J46" s="38">
        <v>58</v>
      </c>
      <c r="K46" s="38"/>
      <c r="L46" s="38"/>
      <c r="M46" s="67"/>
      <c r="N46" s="67"/>
      <c r="O46" s="67"/>
      <c r="P46" s="67"/>
      <c r="Q46" s="67"/>
      <c r="R46" s="67"/>
      <c r="S46" s="38">
        <v>353</v>
      </c>
      <c r="T46" s="38"/>
      <c r="U46" s="38"/>
      <c r="V46" s="38"/>
      <c r="W46" s="38"/>
      <c r="X46" s="38"/>
      <c r="Y46" s="38"/>
      <c r="Z46" s="67"/>
      <c r="AA46" s="67"/>
      <c r="AB46" s="67"/>
      <c r="AC46" s="67"/>
      <c r="AD46" s="67"/>
      <c r="AE46" s="67"/>
      <c r="AF46" s="38">
        <v>347</v>
      </c>
      <c r="AG46" s="38">
        <f t="shared" ref="AG46" si="7">S46+AF46</f>
        <v>700</v>
      </c>
      <c r="AH46" s="39" t="s">
        <v>181</v>
      </c>
    </row>
    <row r="47" spans="2:35" x14ac:dyDescent="0.25">
      <c r="B47" s="66">
        <v>28</v>
      </c>
      <c r="C47" s="46" t="s">
        <v>178</v>
      </c>
      <c r="D47" s="21" t="s">
        <v>179</v>
      </c>
      <c r="E47" s="22"/>
      <c r="F47" s="23" t="s">
        <v>105</v>
      </c>
      <c r="G47" s="38">
        <v>52</v>
      </c>
      <c r="H47" s="38">
        <v>57</v>
      </c>
      <c r="I47" s="38">
        <v>57</v>
      </c>
      <c r="J47" s="38">
        <v>50</v>
      </c>
      <c r="K47" s="38"/>
      <c r="L47" s="38"/>
      <c r="M47" s="67"/>
      <c r="N47" s="67"/>
      <c r="O47" s="67"/>
      <c r="P47" s="67"/>
      <c r="Q47" s="67"/>
      <c r="R47" s="67"/>
      <c r="S47" s="38">
        <v>324</v>
      </c>
      <c r="T47" s="38"/>
      <c r="U47" s="38"/>
      <c r="V47" s="38"/>
      <c r="W47" s="38"/>
      <c r="X47" s="38"/>
      <c r="Y47" s="38"/>
      <c r="Z47" s="67"/>
      <c r="AA47" s="67"/>
      <c r="AB47" s="67"/>
      <c r="AC47" s="67"/>
      <c r="AD47" s="67"/>
      <c r="AE47" s="67"/>
      <c r="AF47" s="38">
        <v>303</v>
      </c>
      <c r="AG47" s="38">
        <f t="shared" ref="AG47" si="8">S47+AF47</f>
        <v>627</v>
      </c>
      <c r="AH47" s="39" t="s">
        <v>184</v>
      </c>
    </row>
    <row r="48" spans="2:35" ht="9.4499999999999993" customHeight="1" x14ac:dyDescent="0.25">
      <c r="B48" s="65"/>
      <c r="C48" s="43"/>
      <c r="D48" s="16"/>
      <c r="E48" s="17"/>
      <c r="F48" s="18"/>
      <c r="G48" s="19"/>
      <c r="H48" s="19"/>
      <c r="I48" s="19"/>
      <c r="J48" s="19"/>
      <c r="K48" s="19"/>
      <c r="L48" s="19"/>
      <c r="M48" s="34"/>
      <c r="N48" s="34"/>
      <c r="O48" s="34"/>
      <c r="P48" s="34"/>
      <c r="Q48" s="34"/>
      <c r="R48" s="34"/>
      <c r="S48" s="19"/>
      <c r="T48" s="19"/>
      <c r="U48" s="19"/>
      <c r="V48" s="19"/>
      <c r="W48" s="19"/>
      <c r="X48" s="19"/>
      <c r="Y48" s="19"/>
      <c r="Z48" s="34"/>
      <c r="AA48" s="34"/>
      <c r="AB48" s="34"/>
      <c r="AC48" s="34"/>
      <c r="AD48" s="34"/>
      <c r="AE48" s="34"/>
      <c r="AF48" s="19"/>
      <c r="AG48" s="19"/>
      <c r="AH48" s="20"/>
    </row>
    <row r="49" spans="1:36" ht="15" customHeight="1" x14ac:dyDescent="0.3">
      <c r="B49" s="77" t="s">
        <v>68</v>
      </c>
      <c r="F49" s="3"/>
      <c r="AC49" s="31"/>
      <c r="AD49" s="31"/>
      <c r="AE49" s="31"/>
      <c r="AF49" s="4"/>
      <c r="AG49" s="4"/>
    </row>
    <row r="50" spans="1:36" ht="45" customHeight="1" x14ac:dyDescent="0.25">
      <c r="B50" s="6" t="s">
        <v>0</v>
      </c>
      <c r="C50" s="7" t="s">
        <v>1</v>
      </c>
      <c r="D50" s="7" t="s">
        <v>2</v>
      </c>
      <c r="E50" s="8" t="s">
        <v>3</v>
      </c>
      <c r="F50" s="7" t="s">
        <v>4</v>
      </c>
      <c r="G50" s="9" t="s">
        <v>5</v>
      </c>
      <c r="H50" s="9" t="s">
        <v>6</v>
      </c>
      <c r="I50" s="9" t="s">
        <v>7</v>
      </c>
      <c r="J50" s="9" t="s">
        <v>8</v>
      </c>
      <c r="K50" s="9" t="s">
        <v>9</v>
      </c>
      <c r="L50" s="9" t="s">
        <v>10</v>
      </c>
      <c r="M50" s="9" t="s">
        <v>18</v>
      </c>
      <c r="N50" s="9" t="s">
        <v>19</v>
      </c>
      <c r="O50" s="9" t="s">
        <v>20</v>
      </c>
      <c r="P50" s="9" t="s">
        <v>21</v>
      </c>
      <c r="Q50" s="9" t="s">
        <v>22</v>
      </c>
      <c r="R50" s="9" t="s">
        <v>23</v>
      </c>
      <c r="S50" s="10" t="s">
        <v>25</v>
      </c>
      <c r="T50" s="9" t="s">
        <v>5</v>
      </c>
      <c r="U50" s="9" t="s">
        <v>6</v>
      </c>
      <c r="V50" s="9" t="s">
        <v>7</v>
      </c>
      <c r="W50" s="9" t="s">
        <v>8</v>
      </c>
      <c r="X50" s="9" t="s">
        <v>9</v>
      </c>
      <c r="Y50" s="9" t="s">
        <v>10</v>
      </c>
      <c r="Z50" s="9" t="s">
        <v>18</v>
      </c>
      <c r="AA50" s="9" t="s">
        <v>19</v>
      </c>
      <c r="AB50" s="9" t="s">
        <v>20</v>
      </c>
      <c r="AC50" s="9" t="s">
        <v>21</v>
      </c>
      <c r="AD50" s="9" t="s">
        <v>22</v>
      </c>
      <c r="AE50" s="9" t="s">
        <v>23</v>
      </c>
      <c r="AF50" s="10" t="s">
        <v>25</v>
      </c>
      <c r="AG50" s="8" t="s">
        <v>12</v>
      </c>
      <c r="AH50" s="7" t="s">
        <v>13</v>
      </c>
      <c r="AI50" s="7" t="s">
        <v>26</v>
      </c>
    </row>
    <row r="51" spans="1:36" x14ac:dyDescent="0.25">
      <c r="B51" s="40">
        <v>29</v>
      </c>
      <c r="C51" s="45" t="s">
        <v>167</v>
      </c>
      <c r="D51" s="11" t="s">
        <v>168</v>
      </c>
      <c r="E51" s="12"/>
      <c r="F51" s="37" t="s">
        <v>105</v>
      </c>
      <c r="G51" s="14">
        <v>43</v>
      </c>
      <c r="H51" s="14">
        <v>43</v>
      </c>
      <c r="I51" s="14">
        <v>47</v>
      </c>
      <c r="J51" s="14">
        <v>44</v>
      </c>
      <c r="K51" s="14"/>
      <c r="L51" s="14"/>
      <c r="M51" s="33"/>
      <c r="N51" s="33"/>
      <c r="O51" s="33"/>
      <c r="P51" s="33"/>
      <c r="Q51" s="33"/>
      <c r="R51" s="33"/>
      <c r="S51" s="14">
        <v>271</v>
      </c>
      <c r="T51" s="14"/>
      <c r="U51" s="14"/>
      <c r="V51" s="14"/>
      <c r="W51" s="14"/>
      <c r="X51" s="14"/>
      <c r="Y51" s="14"/>
      <c r="Z51" s="33"/>
      <c r="AA51" s="33"/>
      <c r="AB51" s="33"/>
      <c r="AC51" s="33"/>
      <c r="AD51" s="33"/>
      <c r="AE51" s="33"/>
      <c r="AF51" s="14">
        <v>258</v>
      </c>
      <c r="AG51" s="14">
        <f t="shared" ref="AG51" si="9">S51+AF51</f>
        <v>529</v>
      </c>
      <c r="AH51" s="15" t="s">
        <v>181</v>
      </c>
    </row>
    <row r="52" spans="1:36" x14ac:dyDescent="0.25">
      <c r="A52" s="70"/>
      <c r="B52" s="65"/>
      <c r="C52" s="43"/>
      <c r="D52" s="16"/>
      <c r="E52" s="17"/>
      <c r="F52" s="18"/>
      <c r="G52" s="19"/>
      <c r="H52" s="19"/>
      <c r="I52" s="19"/>
      <c r="J52" s="19"/>
      <c r="K52" s="19"/>
      <c r="L52" s="19"/>
      <c r="M52" s="34"/>
      <c r="N52" s="34"/>
      <c r="O52" s="34"/>
      <c r="P52" s="34"/>
      <c r="Q52" s="34"/>
      <c r="R52" s="34"/>
      <c r="S52" s="19"/>
      <c r="T52" s="19"/>
      <c r="U52" s="19"/>
      <c r="V52" s="19"/>
      <c r="W52" s="19"/>
      <c r="X52" s="19"/>
      <c r="Y52" s="19"/>
      <c r="Z52" s="34"/>
      <c r="AA52" s="34"/>
      <c r="AB52" s="34"/>
      <c r="AC52" s="34"/>
      <c r="AD52" s="34"/>
      <c r="AE52" s="34"/>
      <c r="AF52" s="19"/>
      <c r="AG52" s="19"/>
      <c r="AH52" s="20"/>
      <c r="AI52" s="70"/>
      <c r="AJ52" s="70"/>
    </row>
    <row r="53" spans="1:36" ht="15.6" x14ac:dyDescent="0.3">
      <c r="B53" s="77" t="s">
        <v>169</v>
      </c>
      <c r="C53" s="43"/>
      <c r="D53" s="16"/>
      <c r="E53" s="17"/>
      <c r="F53" s="18"/>
      <c r="G53" s="19"/>
      <c r="H53" s="19"/>
      <c r="I53" s="19"/>
      <c r="J53" s="19"/>
      <c r="K53" s="19"/>
      <c r="L53" s="19"/>
      <c r="M53" s="34"/>
      <c r="N53" s="34"/>
      <c r="O53" s="34"/>
      <c r="P53" s="34"/>
      <c r="Q53" s="34"/>
      <c r="R53" s="34"/>
      <c r="S53" s="19"/>
      <c r="T53" s="19"/>
      <c r="U53" s="19"/>
      <c r="V53" s="19"/>
      <c r="W53" s="19"/>
      <c r="X53" s="19"/>
      <c r="Y53" s="19"/>
      <c r="Z53" s="34"/>
      <c r="AA53" s="34"/>
      <c r="AB53" s="34"/>
      <c r="AC53" s="34"/>
      <c r="AD53" s="34"/>
      <c r="AE53" s="34"/>
      <c r="AF53" s="19"/>
      <c r="AG53" s="19"/>
      <c r="AH53" s="20"/>
    </row>
    <row r="54" spans="1:36" ht="45" customHeight="1" x14ac:dyDescent="0.25">
      <c r="B54" s="72" t="s">
        <v>0</v>
      </c>
      <c r="C54" s="73" t="s">
        <v>1</v>
      </c>
      <c r="D54" s="73" t="s">
        <v>2</v>
      </c>
      <c r="E54" s="74" t="s">
        <v>3</v>
      </c>
      <c r="F54" s="73" t="s">
        <v>4</v>
      </c>
      <c r="G54" s="75" t="s">
        <v>5</v>
      </c>
      <c r="H54" s="75" t="s">
        <v>6</v>
      </c>
      <c r="I54" s="75" t="s">
        <v>7</v>
      </c>
      <c r="J54" s="75" t="s">
        <v>8</v>
      </c>
      <c r="K54" s="75" t="s">
        <v>9</v>
      </c>
      <c r="L54" s="75" t="s">
        <v>10</v>
      </c>
      <c r="M54" s="75" t="s">
        <v>18</v>
      </c>
      <c r="N54" s="75" t="s">
        <v>19</v>
      </c>
      <c r="O54" s="75" t="s">
        <v>20</v>
      </c>
      <c r="P54" s="75" t="s">
        <v>21</v>
      </c>
      <c r="Q54" s="75" t="s">
        <v>22</v>
      </c>
      <c r="R54" s="75" t="s">
        <v>23</v>
      </c>
      <c r="S54" s="76" t="s">
        <v>25</v>
      </c>
      <c r="T54" s="75" t="s">
        <v>5</v>
      </c>
      <c r="U54" s="75" t="s">
        <v>6</v>
      </c>
      <c r="V54" s="75" t="s">
        <v>7</v>
      </c>
      <c r="W54" s="75" t="s">
        <v>8</v>
      </c>
      <c r="X54" s="75" t="s">
        <v>9</v>
      </c>
      <c r="Y54" s="75" t="s">
        <v>10</v>
      </c>
      <c r="Z54" s="75" t="s">
        <v>18</v>
      </c>
      <c r="AA54" s="75" t="s">
        <v>19</v>
      </c>
      <c r="AB54" s="75" t="s">
        <v>20</v>
      </c>
      <c r="AC54" s="75" t="s">
        <v>21</v>
      </c>
      <c r="AD54" s="75" t="s">
        <v>22</v>
      </c>
      <c r="AE54" s="75" t="s">
        <v>23</v>
      </c>
      <c r="AF54" s="76" t="s">
        <v>25</v>
      </c>
      <c r="AG54" s="74" t="s">
        <v>12</v>
      </c>
      <c r="AH54" s="73" t="s">
        <v>13</v>
      </c>
      <c r="AI54" s="71" t="s">
        <v>26</v>
      </c>
    </row>
    <row r="55" spans="1:36" x14ac:dyDescent="0.25">
      <c r="B55" s="66">
        <v>29</v>
      </c>
      <c r="C55" s="46" t="s">
        <v>170</v>
      </c>
      <c r="D55" s="21" t="s">
        <v>171</v>
      </c>
      <c r="E55" s="22"/>
      <c r="F55" s="23" t="s">
        <v>86</v>
      </c>
      <c r="G55" s="38"/>
      <c r="H55" s="38"/>
      <c r="I55" s="38"/>
      <c r="J55" s="38"/>
      <c r="K55" s="38"/>
      <c r="L55" s="38"/>
      <c r="M55" s="67"/>
      <c r="N55" s="67"/>
      <c r="O55" s="67"/>
      <c r="P55" s="67"/>
      <c r="Q55" s="67"/>
      <c r="R55" s="67"/>
      <c r="S55" s="38">
        <v>296</v>
      </c>
      <c r="T55" s="38"/>
      <c r="U55" s="38"/>
      <c r="V55" s="38"/>
      <c r="W55" s="38"/>
      <c r="X55" s="38"/>
      <c r="Y55" s="38"/>
      <c r="Z55" s="67"/>
      <c r="AA55" s="67"/>
      <c r="AB55" s="67"/>
      <c r="AC55" s="67"/>
      <c r="AD55" s="67"/>
      <c r="AE55" s="67"/>
      <c r="AF55" s="38">
        <v>309</v>
      </c>
      <c r="AG55" s="38">
        <f t="shared" ref="AG55" si="10">S55+AF55</f>
        <v>605</v>
      </c>
      <c r="AH55" s="39" t="s">
        <v>181</v>
      </c>
    </row>
    <row r="56" spans="1:36" ht="15.6" x14ac:dyDescent="0.3">
      <c r="B56" s="77"/>
    </row>
    <row r="57" spans="1:36" x14ac:dyDescent="0.25">
      <c r="B57" s="32" t="s">
        <v>16</v>
      </c>
      <c r="D57" s="30" t="s">
        <v>42</v>
      </c>
    </row>
    <row r="58" spans="1:36" x14ac:dyDescent="0.25">
      <c r="B58" s="32" t="s">
        <v>17</v>
      </c>
      <c r="D58" s="5" t="s">
        <v>43</v>
      </c>
    </row>
  </sheetData>
  <sortState xmlns:xlrd2="http://schemas.microsoft.com/office/spreadsheetml/2017/richdata2" ref="C32:AH34">
    <sortCondition descending="1" ref="AG32:AG34"/>
  </sortState>
  <pageMargins left="0.70866141732283472" right="0.70866141732283472" top="0.35433070866141736" bottom="0.39370078740157483" header="0.31496062992125984" footer="0.31496062992125984"/>
  <pageSetup paperSize="9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mehed_naised</vt:lpstr>
      <vt:lpstr>noored_tidetid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Gristy Lehtna</dc:creator>
  <cp:lastModifiedBy>Vibuliit</cp:lastModifiedBy>
  <cp:revision>1</cp:revision>
  <cp:lastPrinted>2021-08-24T07:01:09Z</cp:lastPrinted>
  <dcterms:created xsi:type="dcterms:W3CDTF">1996-10-14T23:33:28Z</dcterms:created>
  <dcterms:modified xsi:type="dcterms:W3CDTF">2021-08-27T12:37:46Z</dcterms:modified>
</cp:coreProperties>
</file>